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powerchair sports\Powerchairhockey\WRS\"/>
    </mc:Choice>
  </mc:AlternateContent>
  <xr:revisionPtr revIDLastSave="0" documentId="13_ncr:1_{4081DDD9-622F-4472-8469-C336652B50DA}" xr6:coauthVersionLast="47" xr6:coauthVersionMax="47" xr10:uidLastSave="{00000000-0000-0000-0000-000000000000}"/>
  <bookViews>
    <workbookView xWindow="-120" yWindow="-120" windowWidth="20730" windowHeight="11760" tabRatio="944" xr2:uid="{1C2E94C1-C69E-4EA5-9EF0-393222B38289}"/>
  </bookViews>
  <sheets>
    <sheet name="WRL" sheetId="19" r:id="rId1"/>
    <sheet name="WRL History" sheetId="7" r:id="rId2"/>
    <sheet name="WRL Points" sheetId="6" r:id="rId3"/>
    <sheet name="Base RC and WC" sheetId="9" r:id="rId4"/>
    <sheet name="Base QT and Friendly" sheetId="10" r:id="rId5"/>
    <sheet name="Data" sheetId="1" r:id="rId6"/>
    <sheet name="Positions array" sheetId="5" r:id="rId7"/>
    <sheet name="2008EC" sheetId="11" r:id="rId8"/>
    <sheet name="2010WC" sheetId="12" r:id="rId9"/>
    <sheet name="2011QT" sheetId="20" r:id="rId10"/>
    <sheet name="2012EC" sheetId="13" r:id="rId11"/>
    <sheet name="2014WC" sheetId="14" r:id="rId12"/>
    <sheet name="2016EC" sheetId="15" r:id="rId13"/>
    <sheet name="2017FS" sheetId="18" r:id="rId14"/>
    <sheet name="2018WC" sheetId="22" r:id="rId15"/>
    <sheet name="2019QT" sheetId="23" r:id="rId16"/>
    <sheet name="2020ES" sheetId="24" r:id="rId17"/>
    <sheet name="2022BDNC" sheetId="25" r:id="rId18"/>
    <sheet name="2022WC" sheetId="26" r:id="rId19"/>
    <sheet name="2023QT" sheetId="27" r:id="rId20"/>
  </sheets>
  <externalReferences>
    <externalReference r:id="rId21"/>
  </externalReferences>
  <definedNames>
    <definedName name="points08" localSheetId="7">#REF!</definedName>
    <definedName name="points08" localSheetId="8">#REF!</definedName>
    <definedName name="points08" localSheetId="9">#REF!</definedName>
    <definedName name="points08" localSheetId="10">#REF!</definedName>
    <definedName name="points08" localSheetId="11">#REF!</definedName>
    <definedName name="points08" localSheetId="12">#REF!</definedName>
    <definedName name="points08" localSheetId="13">#REF!</definedName>
    <definedName name="points08" localSheetId="14">#REF!</definedName>
    <definedName name="points08">#REF!</definedName>
    <definedName name="Points09" localSheetId="7">'WRL Points'!#REF!</definedName>
    <definedName name="Points09" localSheetId="8">'WRL Points'!#REF!</definedName>
    <definedName name="Points09" localSheetId="9">'WRL Points'!#REF!</definedName>
    <definedName name="Points09" localSheetId="10">'WRL Points'!#REF!</definedName>
    <definedName name="Points09" localSheetId="11">'WRL Points'!#REF!</definedName>
    <definedName name="Points09" localSheetId="12">'WRL Points'!#REF!</definedName>
    <definedName name="Points09" localSheetId="13">'WRL Points'!#REF!</definedName>
    <definedName name="Points09" localSheetId="14">'WRL Points'!#REF!</definedName>
    <definedName name="Points09">'WRL Points'!#REF!</definedName>
    <definedName name="Points10" localSheetId="7">'WRL Points'!#REF!</definedName>
    <definedName name="Points10" localSheetId="8">'WRL Points'!#REF!</definedName>
    <definedName name="Points10" localSheetId="9">'WRL Points'!#REF!</definedName>
    <definedName name="Points10" localSheetId="10">'WRL Points'!#REF!</definedName>
    <definedName name="Points10" localSheetId="11">'WRL Points'!#REF!</definedName>
    <definedName name="Points10" localSheetId="12">'WRL Points'!#REF!</definedName>
    <definedName name="Points10" localSheetId="13">'WRL Points'!#REF!</definedName>
    <definedName name="Points10" localSheetId="14">'WRL Points'!#REF!</definedName>
    <definedName name="Points10">'WRL Points'!#REF!</definedName>
    <definedName name="Points11" localSheetId="7">'WRL Points'!#REF!</definedName>
    <definedName name="Points11" localSheetId="8">'WRL Points'!#REF!</definedName>
    <definedName name="Points11" localSheetId="9">'WRL Points'!#REF!</definedName>
    <definedName name="Points11" localSheetId="10">'WRL Points'!#REF!</definedName>
    <definedName name="Points11" localSheetId="11">'WRL Points'!#REF!</definedName>
    <definedName name="Points11" localSheetId="12">'WRL Points'!#REF!</definedName>
    <definedName name="Points11" localSheetId="13">'WRL Points'!#REF!</definedName>
    <definedName name="Points11" localSheetId="14">'WRL Points'!#REF!</definedName>
    <definedName name="Points11">'WRL Points'!#REF!</definedName>
    <definedName name="Points12" localSheetId="7">'WRL Points'!#REF!</definedName>
    <definedName name="Points12" localSheetId="8">'WRL Points'!#REF!</definedName>
    <definedName name="Points12" localSheetId="9">'WRL Points'!#REF!</definedName>
    <definedName name="Points12" localSheetId="10">'WRL Points'!#REF!</definedName>
    <definedName name="Points12" localSheetId="11">'WRL Points'!#REF!</definedName>
    <definedName name="Points12" localSheetId="12">'WRL Points'!#REF!</definedName>
    <definedName name="Points12" localSheetId="13">'WRL Points'!#REF!</definedName>
    <definedName name="Points12" localSheetId="14">'WRL Points'!#REF!</definedName>
    <definedName name="Points12">'WRL Points'!#REF!</definedName>
    <definedName name="Points13" localSheetId="7">'WRL Points'!#REF!</definedName>
    <definedName name="Points13" localSheetId="8">'WRL Points'!#REF!</definedName>
    <definedName name="Points13" localSheetId="9">'WRL Points'!#REF!</definedName>
    <definedName name="Points13" localSheetId="10">'WRL Points'!#REF!</definedName>
    <definedName name="Points13" localSheetId="11">'WRL Points'!#REF!</definedName>
    <definedName name="Points13" localSheetId="12">'WRL Points'!#REF!</definedName>
    <definedName name="Points13" localSheetId="13">'WRL Points'!#REF!</definedName>
    <definedName name="Points13" localSheetId="14">'WRL Points'!#REF!</definedName>
    <definedName name="Points13">'WRL Points'!#REF!</definedName>
    <definedName name="Points14" localSheetId="7">'WRL Points'!#REF!</definedName>
    <definedName name="Points14" localSheetId="8">'WRL Points'!#REF!</definedName>
    <definedName name="Points14" localSheetId="9">'WRL Points'!#REF!</definedName>
    <definedName name="Points14" localSheetId="10">'WRL Points'!#REF!</definedName>
    <definedName name="Points14" localSheetId="11">'WRL Points'!#REF!</definedName>
    <definedName name="Points14" localSheetId="12">'WRL Points'!#REF!</definedName>
    <definedName name="Points14" localSheetId="13">'WRL Points'!#REF!</definedName>
    <definedName name="Points14" localSheetId="14">'WRL Points'!#REF!</definedName>
    <definedName name="Points14">'WRL Points'!#REF!</definedName>
    <definedName name="Points15" localSheetId="7">'WRL Points'!#REF!</definedName>
    <definedName name="Points15" localSheetId="8">'WRL Points'!#REF!</definedName>
    <definedName name="Points15" localSheetId="9">'WRL Points'!#REF!</definedName>
    <definedName name="Points15" localSheetId="10">'WRL Points'!#REF!</definedName>
    <definedName name="Points15" localSheetId="11">'WRL Points'!#REF!</definedName>
    <definedName name="Points15" localSheetId="12">'WRL Points'!#REF!</definedName>
    <definedName name="Points15" localSheetId="13">'WRL Points'!#REF!</definedName>
    <definedName name="Points15" localSheetId="14">'WRL Points'!#REF!</definedName>
    <definedName name="Points15">'WRL Points'!#REF!</definedName>
    <definedName name="Points16" localSheetId="7">'WRL Points'!#REF!</definedName>
    <definedName name="Points16" localSheetId="8">'WRL Points'!#REF!</definedName>
    <definedName name="Points16" localSheetId="9">'WRL Points'!#REF!</definedName>
    <definedName name="Points16" localSheetId="10">'WRL Points'!#REF!</definedName>
    <definedName name="Points16" localSheetId="11">'WRL Points'!#REF!</definedName>
    <definedName name="Points16" localSheetId="12">'WRL Points'!#REF!</definedName>
    <definedName name="Points16" localSheetId="13">'WRL Points'!#REF!</definedName>
    <definedName name="Points16" localSheetId="14">'WRL Points'!#REF!</definedName>
    <definedName name="Points16">'WRL Points'!#REF!</definedName>
    <definedName name="Points17" localSheetId="7">'WRL Points'!#REF!</definedName>
    <definedName name="Points17" localSheetId="8">'WRL Points'!#REF!</definedName>
    <definedName name="Points17" localSheetId="9">'WRL Points'!#REF!</definedName>
    <definedName name="Points17" localSheetId="10">'WRL Points'!#REF!</definedName>
    <definedName name="Points17" localSheetId="11">'WRL Points'!#REF!</definedName>
    <definedName name="Points17" localSheetId="12">'WRL Points'!#REF!</definedName>
    <definedName name="Points17" localSheetId="13">'WRL Points'!#REF!</definedName>
    <definedName name="Points17" localSheetId="14">'WRL Points'!#REF!</definedName>
    <definedName name="Points17">'WRL Points'!#REF!</definedName>
    <definedName name="Points18" localSheetId="7">'WRL Points'!#REF!</definedName>
    <definedName name="Points18" localSheetId="8">'WRL Points'!#REF!</definedName>
    <definedName name="Points18" localSheetId="9">'WRL Points'!#REF!</definedName>
    <definedName name="Points18" localSheetId="10">'WRL Points'!#REF!</definedName>
    <definedName name="Points18" localSheetId="11">'WRL Points'!#REF!</definedName>
    <definedName name="Points18" localSheetId="12">'WRL Points'!#REF!</definedName>
    <definedName name="Points18" localSheetId="13">'WRL Points'!#REF!</definedName>
    <definedName name="Points18" localSheetId="14">'WRL Points'!#REF!</definedName>
    <definedName name="Points18">'WRL Points'!#REF!</definedName>
    <definedName name="Points19" localSheetId="7">'WRL Points'!#REF!</definedName>
    <definedName name="Points19" localSheetId="8">'WRL Points'!#REF!</definedName>
    <definedName name="Points19" localSheetId="9">'WRL Points'!#REF!</definedName>
    <definedName name="Points19" localSheetId="10">'WRL Points'!#REF!</definedName>
    <definedName name="Points19" localSheetId="11">'WRL Points'!#REF!</definedName>
    <definedName name="Points19" localSheetId="12">'WRL Points'!#REF!</definedName>
    <definedName name="Points19" localSheetId="13">'WRL Points'!#REF!</definedName>
    <definedName name="Points19" localSheetId="14">'WRL Points'!#REF!</definedName>
    <definedName name="Points19">'WRL Points'!#REF!</definedName>
    <definedName name="Points20" localSheetId="7">'WRL Points'!#REF!</definedName>
    <definedName name="Points20" localSheetId="8">'WRL Points'!#REF!</definedName>
    <definedName name="Points20" localSheetId="9">'WRL Points'!#REF!</definedName>
    <definedName name="Points20" localSheetId="10">'WRL Points'!#REF!</definedName>
    <definedName name="Points20" localSheetId="11">'WRL Points'!#REF!</definedName>
    <definedName name="Points20" localSheetId="12">'WRL Points'!#REF!</definedName>
    <definedName name="Points20" localSheetId="13">'WRL Points'!#REF!</definedName>
    <definedName name="Points20" localSheetId="14">'WRL Points'!#REF!</definedName>
    <definedName name="Points20">'WRL Points'!#REF!</definedName>
    <definedName name="Points21" localSheetId="7">'WRL Points'!#REF!</definedName>
    <definedName name="Points21" localSheetId="8">'WRL Points'!#REF!</definedName>
    <definedName name="Points21" localSheetId="9">'WRL Points'!#REF!</definedName>
    <definedName name="Points21" localSheetId="10">'WRL Points'!#REF!</definedName>
    <definedName name="Points21" localSheetId="11">'WRL Points'!#REF!</definedName>
    <definedName name="Points21" localSheetId="12">'WRL Points'!#REF!</definedName>
    <definedName name="Points21" localSheetId="13">'WRL Points'!#REF!</definedName>
    <definedName name="Points21" localSheetId="14">'WRL Points'!#REF!</definedName>
    <definedName name="Points21">'WRL Points'!#REF!</definedName>
    <definedName name="Points22" localSheetId="7">'WRL Points'!#REF!</definedName>
    <definedName name="Points22" localSheetId="8">'WRL Points'!#REF!</definedName>
    <definedName name="Points22" localSheetId="9">'WRL Points'!#REF!</definedName>
    <definedName name="Points22" localSheetId="10">'WRL Points'!#REF!</definedName>
    <definedName name="Points22" localSheetId="11">'WRL Points'!#REF!</definedName>
    <definedName name="Points22" localSheetId="12">'WRL Points'!#REF!</definedName>
    <definedName name="Points22" localSheetId="13">'WRL Points'!#REF!</definedName>
    <definedName name="Points22" localSheetId="14">'WRL Points'!#REF!</definedName>
    <definedName name="Points22">'WRL Points'!#REF!</definedName>
    <definedName name="Points23" localSheetId="7">'WRL Points'!#REF!</definedName>
    <definedName name="Points23" localSheetId="8">'WRL Points'!#REF!</definedName>
    <definedName name="Points23" localSheetId="9">'WRL Points'!#REF!</definedName>
    <definedName name="Points23" localSheetId="10">'WRL Points'!#REF!</definedName>
    <definedName name="Points23" localSheetId="11">'WRL Points'!#REF!</definedName>
    <definedName name="Points23" localSheetId="12">'WRL Points'!#REF!</definedName>
    <definedName name="Points23" localSheetId="13">'WRL Points'!#REF!</definedName>
    <definedName name="Points23" localSheetId="14">'WRL Points'!#REF!</definedName>
    <definedName name="Points23">'WRL Points'!#REF!</definedName>
    <definedName name="Points24" localSheetId="7">'WRL Points'!#REF!</definedName>
    <definedName name="Points24" localSheetId="8">'WRL Points'!#REF!</definedName>
    <definedName name="Points24" localSheetId="9">'WRL Points'!#REF!</definedName>
    <definedName name="Points24" localSheetId="10">'WRL Points'!#REF!</definedName>
    <definedName name="Points24" localSheetId="11">'WRL Points'!#REF!</definedName>
    <definedName name="Points24" localSheetId="12">'WRL Points'!#REF!</definedName>
    <definedName name="Points24" localSheetId="13">'WRL Points'!#REF!</definedName>
    <definedName name="Points24" localSheetId="14">'WRL Points'!#REF!</definedName>
    <definedName name="Points24">'WRL Points'!#REF!</definedName>
    <definedName name="Points25" localSheetId="7">'WRL Points'!#REF!</definedName>
    <definedName name="Points25" localSheetId="8">'WRL Points'!#REF!</definedName>
    <definedName name="Points25" localSheetId="9">'WRL Points'!#REF!</definedName>
    <definedName name="Points25" localSheetId="10">'WRL Points'!#REF!</definedName>
    <definedName name="Points25" localSheetId="11">'WRL Points'!#REF!</definedName>
    <definedName name="Points25" localSheetId="12">'WRL Points'!#REF!</definedName>
    <definedName name="Points25" localSheetId="13">'WRL Points'!#REF!</definedName>
    <definedName name="Points25" localSheetId="14">'WRL Points'!#REF!</definedName>
    <definedName name="Points25">'WRL Points'!#REF!</definedName>
    <definedName name="Points26" localSheetId="7">'WRL Points'!#REF!</definedName>
    <definedName name="Points26" localSheetId="8">'WRL Points'!#REF!</definedName>
    <definedName name="Points26" localSheetId="9">'WRL Points'!#REF!</definedName>
    <definedName name="Points26" localSheetId="10">'WRL Points'!#REF!</definedName>
    <definedName name="Points26" localSheetId="11">'WRL Points'!#REF!</definedName>
    <definedName name="Points26" localSheetId="12">'WRL Points'!#REF!</definedName>
    <definedName name="Points26" localSheetId="13">'WRL Points'!#REF!</definedName>
    <definedName name="Points26" localSheetId="14">'WRL Points'!#REF!</definedName>
    <definedName name="Points26">'WRL Points'!#REF!</definedName>
    <definedName name="Points27" localSheetId="7">'WRL Points'!#REF!</definedName>
    <definedName name="Points27" localSheetId="8">'WRL Points'!#REF!</definedName>
    <definedName name="Points27" localSheetId="9">'WRL Points'!#REF!</definedName>
    <definedName name="Points27" localSheetId="10">'WRL Points'!#REF!</definedName>
    <definedName name="Points27" localSheetId="11">'WRL Points'!#REF!</definedName>
    <definedName name="Points27" localSheetId="12">'WRL Points'!#REF!</definedName>
    <definedName name="Points27" localSheetId="13">'WRL Points'!#REF!</definedName>
    <definedName name="Points27" localSheetId="14">'WRL Points'!#REF!</definedName>
    <definedName name="Points27">'WRL Points'!#REF!</definedName>
    <definedName name="Points28" localSheetId="7">'WRL Points'!#REF!</definedName>
    <definedName name="Points28" localSheetId="8">'WRL Points'!#REF!</definedName>
    <definedName name="Points28" localSheetId="9">'WRL Points'!#REF!</definedName>
    <definedName name="Points28" localSheetId="10">'WRL Points'!#REF!</definedName>
    <definedName name="Points28" localSheetId="11">'WRL Points'!#REF!</definedName>
    <definedName name="Points28" localSheetId="12">'WRL Points'!#REF!</definedName>
    <definedName name="Points28" localSheetId="13">'WRL Points'!#REF!</definedName>
    <definedName name="Points28" localSheetId="14">'WRL Points'!#REF!</definedName>
    <definedName name="Points28">'WRL Points'!#REF!</definedName>
    <definedName name="Points29" localSheetId="7">'WRL Points'!#REF!</definedName>
    <definedName name="Points29" localSheetId="8">'WRL Points'!#REF!</definedName>
    <definedName name="Points29" localSheetId="9">'WRL Points'!#REF!</definedName>
    <definedName name="Points29" localSheetId="10">'WRL Points'!#REF!</definedName>
    <definedName name="Points29" localSheetId="11">'WRL Points'!#REF!</definedName>
    <definedName name="Points29" localSheetId="12">'WRL Points'!#REF!</definedName>
    <definedName name="Points29" localSheetId="13">'WRL Points'!#REF!</definedName>
    <definedName name="Points29" localSheetId="14">'WRL Points'!#REF!</definedName>
    <definedName name="Points29">'WRL Points'!#REF!</definedName>
    <definedName name="Points30" localSheetId="7">'WRL Points'!#REF!</definedName>
    <definedName name="Points30" localSheetId="8">'WRL Points'!#REF!</definedName>
    <definedName name="Points30" localSheetId="9">'WRL Points'!#REF!</definedName>
    <definedName name="Points30" localSheetId="10">'WRL Points'!#REF!</definedName>
    <definedName name="Points30" localSheetId="11">'WRL Points'!#REF!</definedName>
    <definedName name="Points30" localSheetId="12">'WRL Points'!#REF!</definedName>
    <definedName name="Points30" localSheetId="13">'WRL Points'!#REF!</definedName>
    <definedName name="Points30" localSheetId="14">'WRL Points'!#REF!</definedName>
    <definedName name="Points30">'WRL Points'!#REF!</definedName>
    <definedName name="tour08" localSheetId="7">'WRL Points'!#REF!</definedName>
    <definedName name="tour08" localSheetId="8">'WRL Points'!#REF!</definedName>
    <definedName name="tour08" localSheetId="9">'WRL Points'!#REF!</definedName>
    <definedName name="tour08" localSheetId="10">'WRL Points'!#REF!</definedName>
    <definedName name="tour08" localSheetId="11">'WRL Points'!#REF!</definedName>
    <definedName name="tour08" localSheetId="12">'WRL Points'!#REF!</definedName>
    <definedName name="tour08" localSheetId="13">'WRL Points'!#REF!</definedName>
    <definedName name="tour08" localSheetId="14">'WRL Points'!#REF!</definedName>
    <definedName name="tour08">'WRL Points'!#REF!</definedName>
    <definedName name="Tournaments" localSheetId="7">[1]Data!$D$1:$D$500</definedName>
    <definedName name="Tournaments" localSheetId="8">[1]Data!$D$1:$D$500</definedName>
    <definedName name="Tournaments" localSheetId="9">[1]Data!$D$1:$D$500</definedName>
    <definedName name="Tournaments" localSheetId="10">[1]Data!$D$1:$D$500</definedName>
    <definedName name="Tournaments" localSheetId="11">[1]Data!$D$1:$D$500</definedName>
    <definedName name="Tournaments" localSheetId="12">[1]Data!$D$1:$D$500</definedName>
    <definedName name="Tournaments" localSheetId="13">[1]Data!$D$1:$D$500</definedName>
    <definedName name="Tournaments" localSheetId="14">[1]Data!$D$1:$D$500</definedName>
    <definedName name="Tournaments" localSheetId="15">[1]Data!$D$1:$D$500</definedName>
    <definedName name="Tournaments" localSheetId="16">[1]Data!$D$1:$D$500</definedName>
    <definedName name="Tournaments" localSheetId="17">[1]Data!$D$1:$D$500</definedName>
    <definedName name="Tournaments" localSheetId="18">[1]Data!$D$1:$D$500</definedName>
    <definedName name="Tournaments" localSheetId="19">[1]Data!$D$1:$D$500</definedName>
    <definedName name="Tournaments" localSheetId="4">[1]Data!$D$1:$D$500</definedName>
    <definedName name="Tournaments" localSheetId="3">[1]Data!$D$1:$D$500</definedName>
    <definedName name="Tournaments">#REF!</definedName>
    <definedName name="WRSpoints">'WRL Points'!$A$2:$BR$33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" i="27" l="1"/>
  <c r="C100" i="27"/>
  <c r="E99" i="27"/>
  <c r="C99" i="27"/>
  <c r="E98" i="27"/>
  <c r="C98" i="27"/>
  <c r="E97" i="27"/>
  <c r="C97" i="27"/>
  <c r="E96" i="27"/>
  <c r="C96" i="27"/>
  <c r="E95" i="27"/>
  <c r="C95" i="27"/>
  <c r="E94" i="27"/>
  <c r="C94" i="27"/>
  <c r="E93" i="27"/>
  <c r="C93" i="27"/>
  <c r="E92" i="27"/>
  <c r="C92" i="27"/>
  <c r="E91" i="27"/>
  <c r="C91" i="27"/>
  <c r="E90" i="27"/>
  <c r="C90" i="27"/>
  <c r="E89" i="27"/>
  <c r="C89" i="27"/>
  <c r="E88" i="27"/>
  <c r="C88" i="27"/>
  <c r="E87" i="27"/>
  <c r="C87" i="27"/>
  <c r="E86" i="27"/>
  <c r="C86" i="27"/>
  <c r="E85" i="27"/>
  <c r="C85" i="27"/>
  <c r="E84" i="27"/>
  <c r="C84" i="27"/>
  <c r="E83" i="27"/>
  <c r="C83" i="27"/>
  <c r="E82" i="27"/>
  <c r="C82" i="27"/>
  <c r="E81" i="27"/>
  <c r="C81" i="27"/>
  <c r="E80" i="27"/>
  <c r="C80" i="27"/>
  <c r="E79" i="27"/>
  <c r="C79" i="27"/>
  <c r="E78" i="27"/>
  <c r="C78" i="27"/>
  <c r="E77" i="27"/>
  <c r="C77" i="27"/>
  <c r="E76" i="27"/>
  <c r="C76" i="27"/>
  <c r="E75" i="27"/>
  <c r="C75" i="27"/>
  <c r="E74" i="27"/>
  <c r="C74" i="27"/>
  <c r="E73" i="27"/>
  <c r="C73" i="27"/>
  <c r="E72" i="27"/>
  <c r="C72" i="27"/>
  <c r="E71" i="27"/>
  <c r="C71" i="27"/>
  <c r="E70" i="27"/>
  <c r="C70" i="27"/>
  <c r="E69" i="27"/>
  <c r="C69" i="27"/>
  <c r="E68" i="27"/>
  <c r="C68" i="27"/>
  <c r="E67" i="27"/>
  <c r="C67" i="27"/>
  <c r="E66" i="27"/>
  <c r="C66" i="27"/>
  <c r="E65" i="27"/>
  <c r="C65" i="27"/>
  <c r="E64" i="27"/>
  <c r="C64" i="27"/>
  <c r="E63" i="27"/>
  <c r="C63" i="27"/>
  <c r="E62" i="27"/>
  <c r="C62" i="27"/>
  <c r="E61" i="27"/>
  <c r="C61" i="27"/>
  <c r="E60" i="27"/>
  <c r="C60" i="27"/>
  <c r="E59" i="27"/>
  <c r="C59" i="27"/>
  <c r="E58" i="27"/>
  <c r="C58" i="27"/>
  <c r="E57" i="27"/>
  <c r="C57" i="27"/>
  <c r="E56" i="27"/>
  <c r="C56" i="27"/>
  <c r="E55" i="27"/>
  <c r="C55" i="27"/>
  <c r="E54" i="27"/>
  <c r="C54" i="27"/>
  <c r="E53" i="27"/>
  <c r="C53" i="27"/>
  <c r="E52" i="27"/>
  <c r="C52" i="27"/>
  <c r="E51" i="27"/>
  <c r="C51" i="27"/>
  <c r="E50" i="27"/>
  <c r="C50" i="27"/>
  <c r="E49" i="27"/>
  <c r="C49" i="27"/>
  <c r="E48" i="27"/>
  <c r="C48" i="27"/>
  <c r="E47" i="27"/>
  <c r="C47" i="27"/>
  <c r="E46" i="27"/>
  <c r="C46" i="27"/>
  <c r="E45" i="27"/>
  <c r="C45" i="27"/>
  <c r="E44" i="27"/>
  <c r="C44" i="27"/>
  <c r="E43" i="27"/>
  <c r="C43" i="27"/>
  <c r="E42" i="27"/>
  <c r="C42" i="27"/>
  <c r="E41" i="27"/>
  <c r="C41" i="27"/>
  <c r="E40" i="27"/>
  <c r="C40" i="27"/>
  <c r="E39" i="27"/>
  <c r="C39" i="27"/>
  <c r="E38" i="27"/>
  <c r="C38" i="27"/>
  <c r="E37" i="27"/>
  <c r="C37" i="27"/>
  <c r="E36" i="27"/>
  <c r="C36" i="27"/>
  <c r="E35" i="27"/>
  <c r="C35" i="27"/>
  <c r="E34" i="27"/>
  <c r="C34" i="27"/>
  <c r="E33" i="27"/>
  <c r="C33" i="27"/>
  <c r="E32" i="27"/>
  <c r="C32" i="27"/>
  <c r="E31" i="27"/>
  <c r="C31" i="27"/>
  <c r="E30" i="27"/>
  <c r="C30" i="27"/>
  <c r="E29" i="27"/>
  <c r="C29" i="27"/>
  <c r="E28" i="27"/>
  <c r="C28" i="27"/>
  <c r="E27" i="27"/>
  <c r="C27" i="27"/>
  <c r="E26" i="27"/>
  <c r="C26" i="27"/>
  <c r="E25" i="27"/>
  <c r="C25" i="27"/>
  <c r="E24" i="27"/>
  <c r="C24" i="27"/>
  <c r="E23" i="27"/>
  <c r="C23" i="27"/>
  <c r="E22" i="27"/>
  <c r="C22" i="27"/>
  <c r="E21" i="27"/>
  <c r="C21" i="27"/>
  <c r="E20" i="27"/>
  <c r="C20" i="27"/>
  <c r="E19" i="27"/>
  <c r="C19" i="27"/>
  <c r="E18" i="27"/>
  <c r="C18" i="27"/>
  <c r="E17" i="27"/>
  <c r="C17" i="27"/>
  <c r="E16" i="27"/>
  <c r="C16" i="27"/>
  <c r="E15" i="27"/>
  <c r="C15" i="27"/>
  <c r="E14" i="27"/>
  <c r="C14" i="27"/>
  <c r="E11" i="27"/>
  <c r="C11" i="27"/>
  <c r="E10" i="27"/>
  <c r="C10" i="27"/>
  <c r="E9" i="27"/>
  <c r="C9" i="27"/>
  <c r="E8" i="27"/>
  <c r="C8" i="27"/>
  <c r="E7" i="27"/>
  <c r="C7" i="27"/>
  <c r="E6" i="27"/>
  <c r="C6" i="27"/>
  <c r="E5" i="27"/>
  <c r="C5" i="27"/>
  <c r="C39" i="26"/>
  <c r="E39" i="26" s="1"/>
  <c r="D34" i="26"/>
  <c r="D33" i="26"/>
  <c r="D32" i="26"/>
  <c r="D31" i="26"/>
  <c r="D30" i="26"/>
  <c r="D29" i="26"/>
  <c r="D28" i="26"/>
  <c r="D27" i="26"/>
  <c r="B34" i="26"/>
  <c r="C34" i="26" s="1"/>
  <c r="B33" i="26"/>
  <c r="C33" i="26" s="1"/>
  <c r="B32" i="26"/>
  <c r="C32" i="26" s="1"/>
  <c r="B31" i="26"/>
  <c r="C31" i="26" s="1"/>
  <c r="B30" i="26"/>
  <c r="C30" i="26" s="1"/>
  <c r="B28" i="26"/>
  <c r="C28" i="26" s="1"/>
  <c r="D23" i="26"/>
  <c r="D22" i="26"/>
  <c r="D21" i="26"/>
  <c r="D20" i="26"/>
  <c r="D19" i="26"/>
  <c r="D17" i="26"/>
  <c r="D16" i="26"/>
  <c r="B23" i="26"/>
  <c r="C23" i="26" s="1"/>
  <c r="B22" i="26"/>
  <c r="C22" i="26" s="1"/>
  <c r="B20" i="26"/>
  <c r="C20" i="26" s="1"/>
  <c r="B17" i="26"/>
  <c r="C17" i="26" s="1"/>
  <c r="B18" i="26"/>
  <c r="D48" i="26"/>
  <c r="B48" i="26"/>
  <c r="C48" i="26" s="1"/>
  <c r="D47" i="26"/>
  <c r="B47" i="26"/>
  <c r="C47" i="26" s="1"/>
  <c r="D45" i="26"/>
  <c r="B45" i="26"/>
  <c r="C45" i="26" s="1"/>
  <c r="D44" i="26"/>
  <c r="B44" i="26"/>
  <c r="C44" i="26" s="1"/>
  <c r="E42" i="26"/>
  <c r="C42" i="26"/>
  <c r="E41" i="26"/>
  <c r="C41" i="26"/>
  <c r="C37" i="26"/>
  <c r="E37" i="26" s="1"/>
  <c r="E36" i="26"/>
  <c r="C36" i="26"/>
  <c r="B29" i="26"/>
  <c r="C29" i="26" s="1"/>
  <c r="B27" i="26"/>
  <c r="C27" i="26" s="1"/>
  <c r="D26" i="26"/>
  <c r="B26" i="26"/>
  <c r="C26" i="26" s="1"/>
  <c r="D25" i="26"/>
  <c r="B25" i="26"/>
  <c r="C25" i="26" s="1"/>
  <c r="B21" i="26"/>
  <c r="C21" i="26" s="1"/>
  <c r="B19" i="26"/>
  <c r="C19" i="26" s="1"/>
  <c r="D18" i="26"/>
  <c r="E18" i="26" s="1"/>
  <c r="B16" i="26"/>
  <c r="C16" i="26" s="1"/>
  <c r="D15" i="26"/>
  <c r="B15" i="26"/>
  <c r="C15" i="26" s="1"/>
  <c r="D14" i="26"/>
  <c r="B14" i="26"/>
  <c r="C14" i="26" s="1"/>
  <c r="E100" i="25"/>
  <c r="C100" i="25"/>
  <c r="E99" i="25"/>
  <c r="C99" i="25"/>
  <c r="E98" i="25"/>
  <c r="C98" i="25"/>
  <c r="E97" i="25"/>
  <c r="C97" i="25"/>
  <c r="E96" i="25"/>
  <c r="C96" i="25"/>
  <c r="E95" i="25"/>
  <c r="C95" i="25"/>
  <c r="E94" i="25"/>
  <c r="C94" i="25"/>
  <c r="E93" i="25"/>
  <c r="C93" i="25"/>
  <c r="E92" i="25"/>
  <c r="C92" i="25"/>
  <c r="E91" i="25"/>
  <c r="C91" i="25"/>
  <c r="E90" i="25"/>
  <c r="C90" i="25"/>
  <c r="E89" i="25"/>
  <c r="C89" i="25"/>
  <c r="E88" i="25"/>
  <c r="C88" i="25"/>
  <c r="E87" i="25"/>
  <c r="C87" i="25"/>
  <c r="E86" i="25"/>
  <c r="C86" i="25"/>
  <c r="E85" i="25"/>
  <c r="C85" i="25"/>
  <c r="E84" i="25"/>
  <c r="C84" i="25"/>
  <c r="E83" i="25"/>
  <c r="C83" i="25"/>
  <c r="E82" i="25"/>
  <c r="C82" i="25"/>
  <c r="E81" i="25"/>
  <c r="C81" i="25"/>
  <c r="E80" i="25"/>
  <c r="C80" i="25"/>
  <c r="E79" i="25"/>
  <c r="C79" i="25"/>
  <c r="E78" i="25"/>
  <c r="C78" i="25"/>
  <c r="E77" i="25"/>
  <c r="C77" i="25"/>
  <c r="E76" i="25"/>
  <c r="C76" i="25"/>
  <c r="E75" i="25"/>
  <c r="C75" i="25"/>
  <c r="E74" i="25"/>
  <c r="C74" i="25"/>
  <c r="E73" i="25"/>
  <c r="C73" i="25"/>
  <c r="E72" i="25"/>
  <c r="C72" i="25"/>
  <c r="E71" i="25"/>
  <c r="C71" i="25"/>
  <c r="E70" i="25"/>
  <c r="C70" i="25"/>
  <c r="E69" i="25"/>
  <c r="C69" i="25"/>
  <c r="E68" i="25"/>
  <c r="C68" i="25"/>
  <c r="E67" i="25"/>
  <c r="C67" i="25"/>
  <c r="E66" i="25"/>
  <c r="C66" i="25"/>
  <c r="E65" i="25"/>
  <c r="C65" i="25"/>
  <c r="E64" i="25"/>
  <c r="C64" i="25"/>
  <c r="E63" i="25"/>
  <c r="C63" i="25"/>
  <c r="E62" i="25"/>
  <c r="C62" i="25"/>
  <c r="E61" i="25"/>
  <c r="C61" i="25"/>
  <c r="E60" i="25"/>
  <c r="C60" i="25"/>
  <c r="E59" i="25"/>
  <c r="C59" i="25"/>
  <c r="E58" i="25"/>
  <c r="C58" i="25"/>
  <c r="E57" i="25"/>
  <c r="C57" i="25"/>
  <c r="E56" i="25"/>
  <c r="C56" i="25"/>
  <c r="E55" i="25"/>
  <c r="C55" i="25"/>
  <c r="E54" i="25"/>
  <c r="C54" i="25"/>
  <c r="E53" i="25"/>
  <c r="C53" i="25"/>
  <c r="E52" i="25"/>
  <c r="C52" i="25"/>
  <c r="E51" i="25"/>
  <c r="C51" i="25"/>
  <c r="E50" i="25"/>
  <c r="C50" i="25"/>
  <c r="E49" i="25"/>
  <c r="C49" i="25"/>
  <c r="E48" i="25"/>
  <c r="C48" i="25"/>
  <c r="E47" i="25"/>
  <c r="C47" i="25"/>
  <c r="E46" i="25"/>
  <c r="C46" i="25"/>
  <c r="E45" i="25"/>
  <c r="C45" i="25"/>
  <c r="E44" i="25"/>
  <c r="C44" i="25"/>
  <c r="E43" i="25"/>
  <c r="C43" i="25"/>
  <c r="E42" i="25"/>
  <c r="C42" i="25"/>
  <c r="E41" i="25"/>
  <c r="C41" i="25"/>
  <c r="E40" i="25"/>
  <c r="C40" i="25"/>
  <c r="E39" i="25"/>
  <c r="C39" i="25"/>
  <c r="E38" i="25"/>
  <c r="C38" i="25"/>
  <c r="E37" i="25"/>
  <c r="C37" i="25"/>
  <c r="E36" i="25"/>
  <c r="C36" i="25"/>
  <c r="E35" i="25"/>
  <c r="C35" i="25"/>
  <c r="E34" i="25"/>
  <c r="C34" i="25"/>
  <c r="E33" i="25"/>
  <c r="C33" i="25"/>
  <c r="E32" i="25"/>
  <c r="C32" i="25"/>
  <c r="E31" i="25"/>
  <c r="C31" i="25"/>
  <c r="E30" i="25"/>
  <c r="C30" i="25"/>
  <c r="E29" i="25"/>
  <c r="C29" i="25"/>
  <c r="E28" i="25"/>
  <c r="C28" i="25"/>
  <c r="E27" i="25"/>
  <c r="C27" i="25"/>
  <c r="E26" i="25"/>
  <c r="C26" i="25"/>
  <c r="E25" i="25"/>
  <c r="C25" i="25"/>
  <c r="E24" i="25"/>
  <c r="C24" i="25"/>
  <c r="E23" i="25"/>
  <c r="C23" i="25"/>
  <c r="E22" i="25"/>
  <c r="C22" i="25"/>
  <c r="E21" i="25"/>
  <c r="C21" i="25"/>
  <c r="E20" i="25"/>
  <c r="C20" i="25"/>
  <c r="E19" i="25"/>
  <c r="C19" i="25"/>
  <c r="E18" i="25"/>
  <c r="C18" i="25"/>
  <c r="E17" i="25"/>
  <c r="C17" i="25"/>
  <c r="E16" i="25"/>
  <c r="C16" i="25"/>
  <c r="E15" i="25"/>
  <c r="C15" i="25"/>
  <c r="E14" i="25"/>
  <c r="C14" i="25"/>
  <c r="E11" i="25"/>
  <c r="C11" i="25"/>
  <c r="E10" i="25"/>
  <c r="C10" i="25"/>
  <c r="E9" i="25"/>
  <c r="C9" i="25"/>
  <c r="E8" i="25"/>
  <c r="C8" i="25"/>
  <c r="E7" i="25"/>
  <c r="C7" i="25"/>
  <c r="E6" i="25"/>
  <c r="C6" i="25"/>
  <c r="E5" i="25"/>
  <c r="C5" i="25"/>
  <c r="E100" i="24"/>
  <c r="C100" i="24"/>
  <c r="E99" i="24"/>
  <c r="C99" i="24"/>
  <c r="E98" i="24"/>
  <c r="C98" i="24"/>
  <c r="E97" i="24"/>
  <c r="C97" i="24"/>
  <c r="E96" i="24"/>
  <c r="C96" i="24"/>
  <c r="E95" i="24"/>
  <c r="C95" i="24"/>
  <c r="E94" i="24"/>
  <c r="C94" i="24"/>
  <c r="E93" i="24"/>
  <c r="C93" i="24"/>
  <c r="E92" i="24"/>
  <c r="C92" i="24"/>
  <c r="E91" i="24"/>
  <c r="C91" i="24"/>
  <c r="E90" i="24"/>
  <c r="C90" i="24"/>
  <c r="E89" i="24"/>
  <c r="C89" i="24"/>
  <c r="E88" i="24"/>
  <c r="C88" i="24"/>
  <c r="E87" i="24"/>
  <c r="C87" i="24"/>
  <c r="E86" i="24"/>
  <c r="C86" i="24"/>
  <c r="E85" i="24"/>
  <c r="C85" i="24"/>
  <c r="E84" i="24"/>
  <c r="C84" i="24"/>
  <c r="E83" i="24"/>
  <c r="C83" i="24"/>
  <c r="E82" i="24"/>
  <c r="C82" i="24"/>
  <c r="E81" i="24"/>
  <c r="C81" i="24"/>
  <c r="E80" i="24"/>
  <c r="C80" i="24"/>
  <c r="E79" i="24"/>
  <c r="C79" i="24"/>
  <c r="E78" i="24"/>
  <c r="C78" i="24"/>
  <c r="E77" i="24"/>
  <c r="C77" i="24"/>
  <c r="E76" i="24"/>
  <c r="C76" i="24"/>
  <c r="E75" i="24"/>
  <c r="C75" i="24"/>
  <c r="E74" i="24"/>
  <c r="C74" i="24"/>
  <c r="E73" i="24"/>
  <c r="C73" i="24"/>
  <c r="E72" i="24"/>
  <c r="C72" i="24"/>
  <c r="E71" i="24"/>
  <c r="C71" i="24"/>
  <c r="E70" i="24"/>
  <c r="C70" i="24"/>
  <c r="E69" i="24"/>
  <c r="C69" i="24"/>
  <c r="E68" i="24"/>
  <c r="C68" i="24"/>
  <c r="E67" i="24"/>
  <c r="C67" i="24"/>
  <c r="E66" i="24"/>
  <c r="C66" i="24"/>
  <c r="E65" i="24"/>
  <c r="C65" i="24"/>
  <c r="E64" i="24"/>
  <c r="C64" i="24"/>
  <c r="E63" i="24"/>
  <c r="C63" i="24"/>
  <c r="E62" i="24"/>
  <c r="C62" i="24"/>
  <c r="E61" i="24"/>
  <c r="C61" i="24"/>
  <c r="E60" i="24"/>
  <c r="C60" i="24"/>
  <c r="E59" i="24"/>
  <c r="C59" i="24"/>
  <c r="E58" i="24"/>
  <c r="C58" i="24"/>
  <c r="E57" i="24"/>
  <c r="C57" i="24"/>
  <c r="E56" i="24"/>
  <c r="C56" i="24"/>
  <c r="E55" i="24"/>
  <c r="C55" i="24"/>
  <c r="E54" i="24"/>
  <c r="C54" i="24"/>
  <c r="E53" i="24"/>
  <c r="C53" i="24"/>
  <c r="E52" i="24"/>
  <c r="C52" i="24"/>
  <c r="E51" i="24"/>
  <c r="C51" i="24"/>
  <c r="E50" i="24"/>
  <c r="C50" i="24"/>
  <c r="E49" i="24"/>
  <c r="C49" i="24"/>
  <c r="E48" i="24"/>
  <c r="C48" i="24"/>
  <c r="E47" i="24"/>
  <c r="C47" i="24"/>
  <c r="E46" i="24"/>
  <c r="C46" i="24"/>
  <c r="E45" i="24"/>
  <c r="C45" i="24"/>
  <c r="E44" i="24"/>
  <c r="C44" i="24"/>
  <c r="E43" i="24"/>
  <c r="C43" i="24"/>
  <c r="E42" i="24"/>
  <c r="C42" i="24"/>
  <c r="E41" i="24"/>
  <c r="C41" i="24"/>
  <c r="E40" i="24"/>
  <c r="C40" i="24"/>
  <c r="E39" i="24"/>
  <c r="C39" i="24"/>
  <c r="E38" i="24"/>
  <c r="C38" i="24"/>
  <c r="E37" i="24"/>
  <c r="C37" i="24"/>
  <c r="E36" i="24"/>
  <c r="C36" i="24"/>
  <c r="E35" i="24"/>
  <c r="C35" i="24"/>
  <c r="E34" i="24"/>
  <c r="C34" i="24"/>
  <c r="E33" i="24"/>
  <c r="C33" i="24"/>
  <c r="E32" i="24"/>
  <c r="C32" i="24"/>
  <c r="E31" i="24"/>
  <c r="C31" i="24"/>
  <c r="E30" i="24"/>
  <c r="C30" i="24"/>
  <c r="E29" i="24"/>
  <c r="C29" i="24"/>
  <c r="E28" i="24"/>
  <c r="C28" i="24"/>
  <c r="E27" i="24"/>
  <c r="C27" i="24"/>
  <c r="E26" i="24"/>
  <c r="C26" i="24"/>
  <c r="E25" i="24"/>
  <c r="C25" i="24"/>
  <c r="E24" i="24"/>
  <c r="C24" i="24"/>
  <c r="E23" i="24"/>
  <c r="C23" i="24"/>
  <c r="E22" i="24"/>
  <c r="C22" i="24"/>
  <c r="E21" i="24"/>
  <c r="C21" i="24"/>
  <c r="E20" i="24"/>
  <c r="C20" i="24"/>
  <c r="E19" i="24"/>
  <c r="C19" i="24"/>
  <c r="E18" i="24"/>
  <c r="C18" i="24"/>
  <c r="E17" i="24"/>
  <c r="C17" i="24"/>
  <c r="E16" i="24"/>
  <c r="C16" i="24"/>
  <c r="E15" i="24"/>
  <c r="C15" i="24"/>
  <c r="E14" i="24"/>
  <c r="C14" i="24"/>
  <c r="E26" i="26" l="1"/>
  <c r="E27" i="26"/>
  <c r="E28" i="26"/>
  <c r="E29" i="26"/>
  <c r="E30" i="26"/>
  <c r="E31" i="26"/>
  <c r="E32" i="26"/>
  <c r="E33" i="26"/>
  <c r="E34" i="26"/>
  <c r="E15" i="26"/>
  <c r="C18" i="26"/>
  <c r="E16" i="26"/>
  <c r="E17" i="26"/>
  <c r="E19" i="26"/>
  <c r="E20" i="26"/>
  <c r="E21" i="26"/>
  <c r="E22" i="26"/>
  <c r="E23" i="26"/>
  <c r="E14" i="26"/>
  <c r="E25" i="26"/>
  <c r="E44" i="26"/>
  <c r="E45" i="26"/>
  <c r="E47" i="26"/>
  <c r="E48" i="26"/>
  <c r="C10" i="24"/>
  <c r="E10" i="24"/>
  <c r="C5" i="24"/>
  <c r="C11" i="24"/>
  <c r="E5" i="24"/>
  <c r="E7" i="24"/>
  <c r="E9" i="24"/>
  <c r="E11" i="24"/>
  <c r="C8" i="24"/>
  <c r="C7" i="24"/>
  <c r="C9" i="24"/>
  <c r="C6" i="24"/>
  <c r="E6" i="24"/>
  <c r="E8" i="24"/>
  <c r="A2" i="6"/>
  <c r="E8" i="26" l="1"/>
  <c r="C8" i="26"/>
  <c r="E9" i="26"/>
  <c r="C9" i="26"/>
  <c r="E7" i="26"/>
  <c r="C7" i="26"/>
  <c r="E6" i="26"/>
  <c r="C6" i="26"/>
  <c r="E5" i="26"/>
  <c r="C5" i="26"/>
  <c r="D1" i="19"/>
  <c r="A60" i="19" l="1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D37" i="22" l="1"/>
  <c r="B37" i="22"/>
  <c r="D36" i="22"/>
  <c r="B36" i="22"/>
  <c r="D34" i="22"/>
  <c r="B34" i="22"/>
  <c r="D33" i="22"/>
  <c r="B33" i="22"/>
  <c r="D25" i="22"/>
  <c r="B25" i="22"/>
  <c r="D24" i="22"/>
  <c r="B24" i="22"/>
  <c r="D23" i="22"/>
  <c r="B23" i="22"/>
  <c r="D22" i="22"/>
  <c r="B22" i="22"/>
  <c r="D21" i="22"/>
  <c r="B21" i="22"/>
  <c r="D20" i="22"/>
  <c r="B20" i="22"/>
  <c r="D18" i="22"/>
  <c r="B18" i="22"/>
  <c r="D17" i="22"/>
  <c r="B17" i="22"/>
  <c r="D16" i="22"/>
  <c r="B16" i="22"/>
  <c r="D15" i="22"/>
  <c r="B15" i="22"/>
  <c r="D14" i="22"/>
  <c r="B14" i="22"/>
  <c r="D13" i="22"/>
  <c r="B13" i="22"/>
  <c r="B21" i="1" l="1"/>
  <c r="A21" i="1" s="1"/>
  <c r="B3" i="19"/>
  <c r="A3" i="19" s="1"/>
  <c r="B32" i="19" l="1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D37" i="15"/>
  <c r="B37" i="15"/>
  <c r="D36" i="15"/>
  <c r="B36" i="15"/>
  <c r="D34" i="15"/>
  <c r="B34" i="15"/>
  <c r="D33" i="15"/>
  <c r="B33" i="15"/>
  <c r="D25" i="15"/>
  <c r="B25" i="15"/>
  <c r="D24" i="15"/>
  <c r="B24" i="15"/>
  <c r="D23" i="15"/>
  <c r="B23" i="15"/>
  <c r="D22" i="15"/>
  <c r="B22" i="15"/>
  <c r="D21" i="15"/>
  <c r="B21" i="15"/>
  <c r="D20" i="15"/>
  <c r="B20" i="15"/>
  <c r="D18" i="15"/>
  <c r="B18" i="15"/>
  <c r="D17" i="15"/>
  <c r="B17" i="15"/>
  <c r="D16" i="15"/>
  <c r="B16" i="15"/>
  <c r="D15" i="15"/>
  <c r="B15" i="15"/>
  <c r="D14" i="15"/>
  <c r="B14" i="15"/>
  <c r="D13" i="15"/>
  <c r="B13" i="15"/>
  <c r="D37" i="14"/>
  <c r="B37" i="14"/>
  <c r="D36" i="14"/>
  <c r="B36" i="14"/>
  <c r="D34" i="14"/>
  <c r="B34" i="14"/>
  <c r="D33" i="14"/>
  <c r="B33" i="14"/>
  <c r="D25" i="14"/>
  <c r="B25" i="14"/>
  <c r="D24" i="14"/>
  <c r="B24" i="14"/>
  <c r="D23" i="14"/>
  <c r="B23" i="14"/>
  <c r="D22" i="14"/>
  <c r="B22" i="14"/>
  <c r="D21" i="14"/>
  <c r="B21" i="14"/>
  <c r="D20" i="14"/>
  <c r="B20" i="14"/>
  <c r="D18" i="14"/>
  <c r="B18" i="14"/>
  <c r="D17" i="14"/>
  <c r="B17" i="14"/>
  <c r="D16" i="14"/>
  <c r="B16" i="14"/>
  <c r="D15" i="14"/>
  <c r="B15" i="14"/>
  <c r="D14" i="14"/>
  <c r="B14" i="14"/>
  <c r="D13" i="14"/>
  <c r="B13" i="14"/>
  <c r="D37" i="13"/>
  <c r="B37" i="13"/>
  <c r="D36" i="13"/>
  <c r="B36" i="13"/>
  <c r="D34" i="13"/>
  <c r="B34" i="13"/>
  <c r="D33" i="13"/>
  <c r="B33" i="13"/>
  <c r="D25" i="13"/>
  <c r="B25" i="13"/>
  <c r="D24" i="13"/>
  <c r="B24" i="13"/>
  <c r="D23" i="13"/>
  <c r="B23" i="13"/>
  <c r="D22" i="13"/>
  <c r="B22" i="13"/>
  <c r="D21" i="13"/>
  <c r="B21" i="13"/>
  <c r="D20" i="13"/>
  <c r="B20" i="13"/>
  <c r="D18" i="13"/>
  <c r="B18" i="13"/>
  <c r="D17" i="13"/>
  <c r="B17" i="13"/>
  <c r="D16" i="13"/>
  <c r="B16" i="13"/>
  <c r="D15" i="13"/>
  <c r="B15" i="13"/>
  <c r="D14" i="13"/>
  <c r="B14" i="13"/>
  <c r="D13" i="13"/>
  <c r="B13" i="13"/>
  <c r="D37" i="12"/>
  <c r="B37" i="12"/>
  <c r="D36" i="12"/>
  <c r="B36" i="12"/>
  <c r="D34" i="12"/>
  <c r="B34" i="12"/>
  <c r="D33" i="12"/>
  <c r="B33" i="12"/>
  <c r="D25" i="12"/>
  <c r="B25" i="12"/>
  <c r="D24" i="12"/>
  <c r="B24" i="12"/>
  <c r="D23" i="12"/>
  <c r="B23" i="12"/>
  <c r="D22" i="12"/>
  <c r="B22" i="12"/>
  <c r="D21" i="12"/>
  <c r="B21" i="12"/>
  <c r="D20" i="12"/>
  <c r="B20" i="12"/>
  <c r="D18" i="12"/>
  <c r="B18" i="12"/>
  <c r="D17" i="12"/>
  <c r="B17" i="12"/>
  <c r="D16" i="12"/>
  <c r="B16" i="12"/>
  <c r="D15" i="12"/>
  <c r="B15" i="12"/>
  <c r="D14" i="12"/>
  <c r="B14" i="12"/>
  <c r="D13" i="12"/>
  <c r="B13" i="12"/>
  <c r="D37" i="11"/>
  <c r="B37" i="11"/>
  <c r="D36" i="11"/>
  <c r="B36" i="11"/>
  <c r="D34" i="11"/>
  <c r="B34" i="11"/>
  <c r="D33" i="11"/>
  <c r="B33" i="11"/>
  <c r="D25" i="11"/>
  <c r="B25" i="11"/>
  <c r="D24" i="11"/>
  <c r="B24" i="11"/>
  <c r="D23" i="11"/>
  <c r="B23" i="11"/>
  <c r="D22" i="11"/>
  <c r="B22" i="11"/>
  <c r="D21" i="11"/>
  <c r="B21" i="11"/>
  <c r="D20" i="11"/>
  <c r="B20" i="11"/>
  <c r="D18" i="11"/>
  <c r="B18" i="11"/>
  <c r="D17" i="11"/>
  <c r="B17" i="11"/>
  <c r="D16" i="11"/>
  <c r="B16" i="11"/>
  <c r="D15" i="11"/>
  <c r="B15" i="11"/>
  <c r="D14" i="11"/>
  <c r="B14" i="11"/>
  <c r="D13" i="11"/>
  <c r="B13" i="11"/>
  <c r="C21" i="19" l="1"/>
  <c r="A21" i="19"/>
  <c r="C25" i="19"/>
  <c r="A25" i="19"/>
  <c r="C18" i="19"/>
  <c r="A18" i="19"/>
  <c r="C26" i="19"/>
  <c r="A26" i="19"/>
  <c r="C19" i="19"/>
  <c r="A19" i="19"/>
  <c r="C23" i="19"/>
  <c r="A23" i="19"/>
  <c r="C27" i="19"/>
  <c r="A27" i="19"/>
  <c r="C31" i="19"/>
  <c r="A31" i="19"/>
  <c r="C17" i="19"/>
  <c r="A17" i="19"/>
  <c r="C29" i="19"/>
  <c r="A29" i="19"/>
  <c r="C22" i="19"/>
  <c r="A22" i="19"/>
  <c r="C30" i="19"/>
  <c r="A30" i="19"/>
  <c r="C20" i="19"/>
  <c r="A20" i="19"/>
  <c r="C24" i="19"/>
  <c r="A24" i="19"/>
  <c r="C28" i="19"/>
  <c r="A28" i="19"/>
  <c r="C32" i="19"/>
  <c r="A32" i="19"/>
  <c r="C16" i="19"/>
  <c r="A16" i="19"/>
  <c r="C15" i="19"/>
  <c r="A15" i="19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Z31" i="5"/>
  <c r="CY31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B13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Z3" i="5"/>
  <c r="CY3" i="5"/>
  <c r="CX3" i="5"/>
  <c r="CW3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12" i="6" l="1"/>
  <c r="DG12" i="6"/>
  <c r="DY12" i="6"/>
  <c r="CR12" i="6"/>
  <c r="EB12" i="6"/>
  <c r="CL12" i="6"/>
  <c r="EH12" i="6"/>
  <c r="DP12" i="6"/>
  <c r="CU12" i="6"/>
  <c r="BW12" i="6"/>
  <c r="CI12" i="6"/>
  <c r="CX12" i="6"/>
  <c r="DD12" i="6"/>
  <c r="CO12" i="6"/>
  <c r="CC12" i="6"/>
  <c r="DS12" i="6"/>
  <c r="DA12" i="6"/>
  <c r="DV12" i="6"/>
  <c r="EN12" i="6"/>
  <c r="DJ12" i="6"/>
  <c r="CF12" i="6"/>
  <c r="BT12" i="6"/>
  <c r="DM12" i="6"/>
  <c r="BZ12" i="6"/>
  <c r="EK12" i="6"/>
  <c r="EE12" i="6"/>
  <c r="D37" i="9" l="1"/>
  <c r="B37" i="9"/>
  <c r="D36" i="9"/>
  <c r="B36" i="9"/>
  <c r="D34" i="9"/>
  <c r="B34" i="9"/>
  <c r="D33" i="9"/>
  <c r="B33" i="9"/>
  <c r="D25" i="9"/>
  <c r="B25" i="9"/>
  <c r="D24" i="9"/>
  <c r="B24" i="9"/>
  <c r="D23" i="9"/>
  <c r="B23" i="9"/>
  <c r="D22" i="9"/>
  <c r="B22" i="9"/>
  <c r="D21" i="9"/>
  <c r="B21" i="9"/>
  <c r="D20" i="9"/>
  <c r="B20" i="9"/>
  <c r="D18" i="9"/>
  <c r="B18" i="9"/>
  <c r="D17" i="9"/>
  <c r="B17" i="9"/>
  <c r="D16" i="9"/>
  <c r="B16" i="9"/>
  <c r="D15" i="9"/>
  <c r="B15" i="9"/>
  <c r="D14" i="9"/>
  <c r="B14" i="9"/>
  <c r="D13" i="9"/>
  <c r="B13" i="9"/>
  <c r="AS12" i="6"/>
  <c r="BN12" i="6"/>
  <c r="BQ12" i="6"/>
  <c r="BB12" i="6"/>
  <c r="AM12" i="6"/>
  <c r="X12" i="6"/>
  <c r="AY12" i="6"/>
  <c r="BE12" i="6"/>
  <c r="AD12" i="6"/>
  <c r="C12" i="6"/>
  <c r="AA12" i="6"/>
  <c r="BK12" i="6"/>
  <c r="AJ12" i="6"/>
  <c r="BH12" i="6"/>
  <c r="R12" i="6"/>
  <c r="F12" i="6"/>
  <c r="O12" i="6"/>
  <c r="L12" i="6"/>
  <c r="AP12" i="6"/>
  <c r="AV12" i="6"/>
  <c r="D12" i="6" l="1"/>
  <c r="E12" i="6" s="1"/>
  <c r="G12" i="6" s="1"/>
  <c r="H12" i="6" s="1"/>
  <c r="B2" i="5" l="1"/>
  <c r="CZ1" i="5"/>
  <c r="CY1" i="5"/>
  <c r="CX1" i="5"/>
  <c r="CW1" i="5"/>
  <c r="CV1" i="5"/>
  <c r="CU1" i="5"/>
  <c r="CT1" i="5"/>
  <c r="CS1" i="5"/>
  <c r="CR1" i="5"/>
  <c r="CQ1" i="5"/>
  <c r="CP1" i="5"/>
  <c r="CO1" i="5"/>
  <c r="CN1" i="5"/>
  <c r="CM1" i="5"/>
  <c r="CL1" i="5"/>
  <c r="CK1" i="5"/>
  <c r="CJ1" i="5"/>
  <c r="CI1" i="5"/>
  <c r="CH1" i="5"/>
  <c r="CG1" i="5"/>
  <c r="CF1" i="5"/>
  <c r="CE1" i="5"/>
  <c r="CD1" i="5"/>
  <c r="CC1" i="5"/>
  <c r="CB1" i="5"/>
  <c r="CA1" i="5"/>
  <c r="BZ1" i="5"/>
  <c r="BY1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A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4" i="6"/>
  <c r="A9" i="6"/>
  <c r="A13" i="6"/>
  <c r="A3" i="6"/>
  <c r="A5" i="6"/>
  <c r="A7" i="6"/>
  <c r="A6" i="6"/>
  <c r="A11" i="6"/>
  <c r="A10" i="6"/>
  <c r="A8" i="6"/>
  <c r="E100" i="23" l="1"/>
  <c r="E98" i="23"/>
  <c r="E96" i="23"/>
  <c r="E94" i="23"/>
  <c r="E92" i="23"/>
  <c r="E90" i="23"/>
  <c r="E88" i="23"/>
  <c r="E86" i="23"/>
  <c r="E84" i="23"/>
  <c r="E82" i="23"/>
  <c r="E80" i="23"/>
  <c r="E78" i="23"/>
  <c r="E76" i="23"/>
  <c r="E74" i="23"/>
  <c r="E72" i="23"/>
  <c r="E70" i="23"/>
  <c r="E68" i="23"/>
  <c r="E66" i="23"/>
  <c r="E64" i="23"/>
  <c r="E62" i="23"/>
  <c r="E60" i="23"/>
  <c r="E58" i="23"/>
  <c r="E56" i="23"/>
  <c r="E54" i="23"/>
  <c r="E52" i="23"/>
  <c r="E50" i="23"/>
  <c r="E48" i="23"/>
  <c r="E46" i="23"/>
  <c r="E44" i="23"/>
  <c r="E42" i="23"/>
  <c r="E40" i="23"/>
  <c r="E38" i="23"/>
  <c r="E36" i="23"/>
  <c r="E34" i="23"/>
  <c r="E32" i="23"/>
  <c r="E30" i="23"/>
  <c r="E28" i="23"/>
  <c r="E26" i="23"/>
  <c r="E24" i="23"/>
  <c r="E22" i="23"/>
  <c r="E20" i="23"/>
  <c r="E18" i="23"/>
  <c r="E16" i="23"/>
  <c r="E14" i="23"/>
  <c r="C98" i="23"/>
  <c r="C96" i="23"/>
  <c r="C94" i="23"/>
  <c r="C92" i="23"/>
  <c r="C90" i="23"/>
  <c r="C88" i="23"/>
  <c r="C86" i="23"/>
  <c r="C84" i="23"/>
  <c r="C82" i="23"/>
  <c r="C80" i="23"/>
  <c r="C78" i="23"/>
  <c r="C76" i="23"/>
  <c r="C74" i="23"/>
  <c r="C72" i="23"/>
  <c r="C70" i="23"/>
  <c r="C68" i="23"/>
  <c r="C66" i="23"/>
  <c r="C64" i="23"/>
  <c r="C62" i="23"/>
  <c r="C60" i="23"/>
  <c r="C58" i="23"/>
  <c r="C56" i="23"/>
  <c r="C54" i="23"/>
  <c r="C52" i="23"/>
  <c r="C50" i="23"/>
  <c r="C48" i="23"/>
  <c r="C46" i="23"/>
  <c r="C44" i="23"/>
  <c r="C42" i="23"/>
  <c r="C40" i="23"/>
  <c r="C38" i="23"/>
  <c r="C36" i="23"/>
  <c r="C34" i="23"/>
  <c r="C32" i="23"/>
  <c r="C30" i="23"/>
  <c r="C28" i="23"/>
  <c r="C26" i="23"/>
  <c r="C24" i="23"/>
  <c r="C22" i="23"/>
  <c r="C20" i="23"/>
  <c r="C16" i="23"/>
  <c r="C100" i="23"/>
  <c r="E99" i="23"/>
  <c r="E97" i="23"/>
  <c r="E95" i="23"/>
  <c r="E93" i="23"/>
  <c r="E91" i="23"/>
  <c r="E89" i="23"/>
  <c r="E87" i="23"/>
  <c r="E85" i="23"/>
  <c r="E83" i="23"/>
  <c r="E81" i="23"/>
  <c r="E79" i="23"/>
  <c r="E77" i="23"/>
  <c r="E75" i="23"/>
  <c r="E73" i="23"/>
  <c r="E71" i="23"/>
  <c r="E69" i="23"/>
  <c r="E67" i="23"/>
  <c r="E65" i="23"/>
  <c r="E63" i="23"/>
  <c r="E61" i="23"/>
  <c r="E59" i="23"/>
  <c r="E57" i="23"/>
  <c r="E55" i="23"/>
  <c r="E53" i="23"/>
  <c r="E51" i="23"/>
  <c r="E49" i="23"/>
  <c r="E47" i="23"/>
  <c r="E45" i="23"/>
  <c r="E43" i="23"/>
  <c r="E41" i="23"/>
  <c r="E39" i="23"/>
  <c r="E37" i="23"/>
  <c r="E35" i="23"/>
  <c r="E33" i="23"/>
  <c r="E31" i="23"/>
  <c r="E29" i="23"/>
  <c r="E27" i="23"/>
  <c r="E25" i="23"/>
  <c r="E23" i="23"/>
  <c r="E21" i="23"/>
  <c r="E19" i="23"/>
  <c r="C99" i="23"/>
  <c r="C97" i="23"/>
  <c r="C95" i="23"/>
  <c r="C93" i="23"/>
  <c r="C91" i="23"/>
  <c r="C89" i="23"/>
  <c r="C87" i="23"/>
  <c r="C85" i="23"/>
  <c r="C83" i="23"/>
  <c r="C81" i="23"/>
  <c r="C79" i="23"/>
  <c r="C77" i="23"/>
  <c r="C75" i="23"/>
  <c r="C73" i="23"/>
  <c r="C71" i="23"/>
  <c r="C69" i="23"/>
  <c r="C67" i="23"/>
  <c r="C65" i="23"/>
  <c r="C63" i="23"/>
  <c r="C61" i="23"/>
  <c r="C59" i="23"/>
  <c r="C57" i="23"/>
  <c r="C55" i="23"/>
  <c r="C53" i="23"/>
  <c r="C51" i="23"/>
  <c r="C49" i="23"/>
  <c r="C47" i="23"/>
  <c r="C45" i="23"/>
  <c r="C43" i="23"/>
  <c r="C41" i="23"/>
  <c r="C39" i="23"/>
  <c r="C37" i="23"/>
  <c r="C35" i="23"/>
  <c r="C33" i="23"/>
  <c r="C31" i="23"/>
  <c r="C29" i="23"/>
  <c r="C27" i="23"/>
  <c r="C25" i="23"/>
  <c r="C23" i="23"/>
  <c r="C21" i="23"/>
  <c r="C19" i="23"/>
  <c r="C17" i="23"/>
  <c r="C15" i="23"/>
  <c r="C18" i="23"/>
  <c r="C14" i="23"/>
  <c r="E17" i="23"/>
  <c r="E15" i="23"/>
  <c r="E27" i="22"/>
  <c r="C23" i="22"/>
  <c r="C34" i="22"/>
  <c r="E37" i="22"/>
  <c r="C20" i="22"/>
  <c r="E28" i="22"/>
  <c r="E14" i="22"/>
  <c r="C25" i="22"/>
  <c r="E36" i="22"/>
  <c r="C14" i="22"/>
  <c r="E20" i="22"/>
  <c r="E18" i="22"/>
  <c r="E15" i="22"/>
  <c r="C16" i="22"/>
  <c r="C22" i="22"/>
  <c r="C18" i="22"/>
  <c r="E30" i="22"/>
  <c r="C37" i="22"/>
  <c r="E24" i="22"/>
  <c r="C36" i="22"/>
  <c r="E13" i="22"/>
  <c r="E33" i="22"/>
  <c r="C31" i="22"/>
  <c r="C13" i="22"/>
  <c r="C33" i="22"/>
  <c r="C17" i="22"/>
  <c r="C21" i="22"/>
  <c r="E23" i="22"/>
  <c r="C30" i="22"/>
  <c r="C15" i="22"/>
  <c r="C24" i="22"/>
  <c r="C27" i="22"/>
  <c r="E31" i="22"/>
  <c r="E34" i="22"/>
  <c r="E21" i="22"/>
  <c r="E25" i="22"/>
  <c r="E17" i="22"/>
  <c r="C28" i="22"/>
  <c r="E16" i="22"/>
  <c r="E22" i="22"/>
  <c r="C13" i="9"/>
  <c r="E99" i="18"/>
  <c r="E97" i="18"/>
  <c r="E95" i="18"/>
  <c r="E93" i="18"/>
  <c r="E91" i="18"/>
  <c r="E89" i="18"/>
  <c r="E87" i="18"/>
  <c r="E85" i="18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C30" i="15"/>
  <c r="C27" i="15"/>
  <c r="C30" i="14"/>
  <c r="C27" i="14"/>
  <c r="E30" i="13"/>
  <c r="E27" i="13"/>
  <c r="C84" i="18"/>
  <c r="C76" i="18"/>
  <c r="C70" i="18"/>
  <c r="C64" i="18"/>
  <c r="C58" i="18"/>
  <c r="C52" i="18"/>
  <c r="C46" i="18"/>
  <c r="C40" i="18"/>
  <c r="C34" i="18"/>
  <c r="C28" i="18"/>
  <c r="C22" i="18"/>
  <c r="C14" i="18"/>
  <c r="E30" i="15"/>
  <c r="E27" i="14"/>
  <c r="C99" i="18"/>
  <c r="C97" i="18"/>
  <c r="C95" i="18"/>
  <c r="C93" i="18"/>
  <c r="C91" i="18"/>
  <c r="C89" i="18"/>
  <c r="C87" i="18"/>
  <c r="C85" i="18"/>
  <c r="C83" i="18"/>
  <c r="C81" i="18"/>
  <c r="C79" i="18"/>
  <c r="C77" i="18"/>
  <c r="C75" i="18"/>
  <c r="C73" i="18"/>
  <c r="C71" i="18"/>
  <c r="C69" i="18"/>
  <c r="C67" i="18"/>
  <c r="C65" i="18"/>
  <c r="C63" i="18"/>
  <c r="C61" i="18"/>
  <c r="C59" i="18"/>
  <c r="C57" i="18"/>
  <c r="C55" i="18"/>
  <c r="C53" i="18"/>
  <c r="C51" i="18"/>
  <c r="C49" i="18"/>
  <c r="C47" i="18"/>
  <c r="C45" i="18"/>
  <c r="C43" i="18"/>
  <c r="C41" i="18"/>
  <c r="C39" i="18"/>
  <c r="C37" i="18"/>
  <c r="C35" i="18"/>
  <c r="C33" i="18"/>
  <c r="C31" i="18"/>
  <c r="C29" i="18"/>
  <c r="C27" i="18"/>
  <c r="C25" i="18"/>
  <c r="C23" i="18"/>
  <c r="C21" i="18"/>
  <c r="C19" i="18"/>
  <c r="C17" i="18"/>
  <c r="C15" i="18"/>
  <c r="E31" i="15"/>
  <c r="E28" i="15"/>
  <c r="E31" i="14"/>
  <c r="E28" i="14"/>
  <c r="C30" i="13"/>
  <c r="C27" i="13"/>
  <c r="C98" i="18"/>
  <c r="C94" i="18"/>
  <c r="C90" i="18"/>
  <c r="C86" i="18"/>
  <c r="C80" i="18"/>
  <c r="C74" i="18"/>
  <c r="C68" i="18"/>
  <c r="C62" i="18"/>
  <c r="C56" i="18"/>
  <c r="C48" i="18"/>
  <c r="C42" i="18"/>
  <c r="C36" i="18"/>
  <c r="C30" i="18"/>
  <c r="C24" i="18"/>
  <c r="C18" i="18"/>
  <c r="E27" i="15"/>
  <c r="E100" i="18"/>
  <c r="E98" i="18"/>
  <c r="E96" i="18"/>
  <c r="E94" i="18"/>
  <c r="E92" i="18"/>
  <c r="E90" i="18"/>
  <c r="E88" i="18"/>
  <c r="E86" i="18"/>
  <c r="E84" i="18"/>
  <c r="E82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C31" i="15"/>
  <c r="C28" i="15"/>
  <c r="C31" i="14"/>
  <c r="C28" i="14"/>
  <c r="E31" i="13"/>
  <c r="E28" i="13"/>
  <c r="C100" i="18"/>
  <c r="C96" i="18"/>
  <c r="C92" i="18"/>
  <c r="C88" i="18"/>
  <c r="C82" i="18"/>
  <c r="C78" i="18"/>
  <c r="C72" i="18"/>
  <c r="C66" i="18"/>
  <c r="C60" i="18"/>
  <c r="C54" i="18"/>
  <c r="C50" i="18"/>
  <c r="C44" i="18"/>
  <c r="C38" i="18"/>
  <c r="C32" i="18"/>
  <c r="C26" i="18"/>
  <c r="C20" i="18"/>
  <c r="C16" i="18"/>
  <c r="E30" i="14"/>
  <c r="E20" i="14"/>
  <c r="C28" i="13"/>
  <c r="C31" i="13"/>
  <c r="E18" i="13"/>
  <c r="E37" i="13"/>
  <c r="E22" i="14"/>
  <c r="E16" i="13"/>
  <c r="E21" i="14"/>
  <c r="E15" i="13"/>
  <c r="E24" i="13"/>
  <c r="E15" i="14"/>
  <c r="E36" i="14"/>
  <c r="E20" i="15"/>
  <c r="E36" i="15"/>
  <c r="C20" i="13"/>
  <c r="E37" i="14"/>
  <c r="E21" i="15"/>
  <c r="C13" i="14"/>
  <c r="C23" i="13"/>
  <c r="C23" i="14"/>
  <c r="E25" i="15"/>
  <c r="C37" i="13"/>
  <c r="C15" i="15"/>
  <c r="C20" i="15"/>
  <c r="C24" i="15"/>
  <c r="C36" i="15"/>
  <c r="C33" i="14"/>
  <c r="C36" i="13"/>
  <c r="E23" i="13"/>
  <c r="E14" i="14"/>
  <c r="E21" i="13"/>
  <c r="E23" i="14"/>
  <c r="E17" i="13"/>
  <c r="E33" i="13"/>
  <c r="E17" i="14"/>
  <c r="E24" i="14"/>
  <c r="C24" i="13"/>
  <c r="E13" i="15"/>
  <c r="E22" i="15"/>
  <c r="C20" i="14"/>
  <c r="E14" i="15"/>
  <c r="C22" i="14"/>
  <c r="C34" i="13"/>
  <c r="E34" i="15"/>
  <c r="C16" i="13"/>
  <c r="C16" i="14"/>
  <c r="C16" i="15"/>
  <c r="C21" i="15"/>
  <c r="C25" i="15"/>
  <c r="C37" i="15"/>
  <c r="C34" i="14"/>
  <c r="E14" i="13"/>
  <c r="E34" i="13"/>
  <c r="E18" i="14"/>
  <c r="C17" i="14"/>
  <c r="E13" i="13"/>
  <c r="E22" i="13"/>
  <c r="E13" i="14"/>
  <c r="C17" i="13"/>
  <c r="E33" i="14"/>
  <c r="E17" i="15"/>
  <c r="E33" i="15"/>
  <c r="E34" i="14"/>
  <c r="E18" i="15"/>
  <c r="C22" i="13"/>
  <c r="C18" i="13"/>
  <c r="E23" i="15"/>
  <c r="C25" i="13"/>
  <c r="C18" i="15"/>
  <c r="C34" i="15"/>
  <c r="C37" i="14"/>
  <c r="E25" i="13"/>
  <c r="E16" i="14"/>
  <c r="C15" i="14"/>
  <c r="E20" i="13"/>
  <c r="E36" i="13"/>
  <c r="C15" i="13"/>
  <c r="C33" i="13"/>
  <c r="E15" i="15"/>
  <c r="E24" i="15"/>
  <c r="E25" i="14"/>
  <c r="E16" i="15"/>
  <c r="C13" i="13"/>
  <c r="C14" i="13"/>
  <c r="C14" i="14"/>
  <c r="E37" i="15"/>
  <c r="C21" i="13"/>
  <c r="C21" i="14"/>
  <c r="C13" i="15"/>
  <c r="C17" i="15"/>
  <c r="C22" i="15"/>
  <c r="C33" i="15"/>
  <c r="C24" i="14"/>
  <c r="C36" i="14"/>
  <c r="C18" i="14"/>
  <c r="C14" i="15"/>
  <c r="C23" i="15"/>
  <c r="C25" i="14"/>
  <c r="E27" i="11"/>
  <c r="C33" i="11"/>
  <c r="E28" i="11"/>
  <c r="C17" i="11"/>
  <c r="C31" i="11"/>
  <c r="C18" i="11"/>
  <c r="E18" i="11"/>
  <c r="C14" i="11"/>
  <c r="C37" i="11"/>
  <c r="C22" i="11"/>
  <c r="C30" i="11"/>
  <c r="E31" i="11"/>
  <c r="C36" i="11"/>
  <c r="C24" i="11"/>
  <c r="C34" i="11"/>
  <c r="C15" i="11"/>
  <c r="E13" i="11"/>
  <c r="E16" i="11"/>
  <c r="C25" i="11"/>
  <c r="E21" i="11"/>
  <c r="C20" i="11"/>
  <c r="C27" i="11"/>
  <c r="C21" i="11"/>
  <c r="E23" i="11"/>
  <c r="E37" i="11"/>
  <c r="C13" i="11"/>
  <c r="E34" i="11"/>
  <c r="E20" i="11"/>
  <c r="E25" i="11"/>
  <c r="E22" i="11"/>
  <c r="C28" i="11"/>
  <c r="E30" i="11"/>
  <c r="C23" i="11"/>
  <c r="E15" i="11"/>
  <c r="C16" i="11"/>
  <c r="E14" i="11"/>
  <c r="E36" i="11"/>
  <c r="E24" i="11"/>
  <c r="E33" i="11"/>
  <c r="E17" i="11"/>
  <c r="E100" i="10"/>
  <c r="C100" i="10"/>
  <c r="C98" i="10"/>
  <c r="C96" i="10"/>
  <c r="C94" i="10"/>
  <c r="C92" i="10"/>
  <c r="C90" i="10"/>
  <c r="C88" i="10"/>
  <c r="C86" i="10"/>
  <c r="C84" i="10"/>
  <c r="C82" i="10"/>
  <c r="C80" i="10"/>
  <c r="C78" i="10"/>
  <c r="C76" i="10"/>
  <c r="C74" i="10"/>
  <c r="C72" i="10"/>
  <c r="C70" i="10"/>
  <c r="C68" i="10"/>
  <c r="C66" i="10"/>
  <c r="C64" i="10"/>
  <c r="C62" i="10"/>
  <c r="C60" i="10"/>
  <c r="C58" i="10"/>
  <c r="C56" i="10"/>
  <c r="C54" i="10"/>
  <c r="C52" i="10"/>
  <c r="C50" i="10"/>
  <c r="C48" i="10"/>
  <c r="C46" i="10"/>
  <c r="C44" i="10"/>
  <c r="C42" i="10"/>
  <c r="C40" i="10"/>
  <c r="C38" i="10"/>
  <c r="C36" i="10"/>
  <c r="C34" i="10"/>
  <c r="C32" i="10"/>
  <c r="C30" i="10"/>
  <c r="C28" i="10"/>
  <c r="C26" i="10"/>
  <c r="C24" i="10"/>
  <c r="C22" i="10"/>
  <c r="C20" i="10"/>
  <c r="C18" i="10"/>
  <c r="C16" i="10"/>
  <c r="C14" i="10"/>
  <c r="C30" i="9"/>
  <c r="C27" i="9"/>
  <c r="E76" i="10"/>
  <c r="E70" i="10"/>
  <c r="E66" i="10"/>
  <c r="E60" i="10"/>
  <c r="E56" i="10"/>
  <c r="E50" i="10"/>
  <c r="E44" i="10"/>
  <c r="E40" i="10"/>
  <c r="E34" i="10"/>
  <c r="E28" i="10"/>
  <c r="E22" i="10"/>
  <c r="E18" i="10"/>
  <c r="E27" i="9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31" i="9"/>
  <c r="E28" i="9"/>
  <c r="C57" i="10"/>
  <c r="C53" i="10"/>
  <c r="C49" i="10"/>
  <c r="C47" i="10"/>
  <c r="C43" i="10"/>
  <c r="C39" i="10"/>
  <c r="C35" i="10"/>
  <c r="C31" i="10"/>
  <c r="C29" i="10"/>
  <c r="C25" i="10"/>
  <c r="C21" i="10"/>
  <c r="C17" i="10"/>
  <c r="C31" i="9"/>
  <c r="C28" i="9"/>
  <c r="E96" i="10"/>
  <c r="E92" i="10"/>
  <c r="E88" i="10"/>
  <c r="E84" i="10"/>
  <c r="E82" i="10"/>
  <c r="E78" i="10"/>
  <c r="E72" i="10"/>
  <c r="E64" i="10"/>
  <c r="E58" i="10"/>
  <c r="E54" i="10"/>
  <c r="E48" i="10"/>
  <c r="E42" i="10"/>
  <c r="E36" i="10"/>
  <c r="E30" i="10"/>
  <c r="E26" i="10"/>
  <c r="E20" i="10"/>
  <c r="E14" i="10"/>
  <c r="E30" i="9"/>
  <c r="C99" i="10"/>
  <c r="C97" i="10"/>
  <c r="C95" i="10"/>
  <c r="C93" i="10"/>
  <c r="C91" i="10"/>
  <c r="C89" i="10"/>
  <c r="C87" i="10"/>
  <c r="C85" i="10"/>
  <c r="C83" i="10"/>
  <c r="C81" i="10"/>
  <c r="C79" i="10"/>
  <c r="C77" i="10"/>
  <c r="C75" i="10"/>
  <c r="C73" i="10"/>
  <c r="C71" i="10"/>
  <c r="C69" i="10"/>
  <c r="C67" i="10"/>
  <c r="C65" i="10"/>
  <c r="C63" i="10"/>
  <c r="C61" i="10"/>
  <c r="C59" i="10"/>
  <c r="C55" i="10"/>
  <c r="C51" i="10"/>
  <c r="C45" i="10"/>
  <c r="C41" i="10"/>
  <c r="C37" i="10"/>
  <c r="C33" i="10"/>
  <c r="C27" i="10"/>
  <c r="C23" i="10"/>
  <c r="C19" i="10"/>
  <c r="C15" i="10"/>
  <c r="E98" i="10"/>
  <c r="E94" i="10"/>
  <c r="E90" i="10"/>
  <c r="E86" i="10"/>
  <c r="E80" i="10"/>
  <c r="E74" i="10"/>
  <c r="E68" i="10"/>
  <c r="E62" i="10"/>
  <c r="E52" i="10"/>
  <c r="E46" i="10"/>
  <c r="E38" i="10"/>
  <c r="E32" i="10"/>
  <c r="E24" i="10"/>
  <c r="E16" i="10"/>
  <c r="E17" i="9"/>
  <c r="E16" i="9"/>
  <c r="E23" i="9"/>
  <c r="C15" i="9"/>
  <c r="E36" i="9"/>
  <c r="C14" i="9"/>
  <c r="C33" i="9"/>
  <c r="C22" i="9"/>
  <c r="C24" i="9"/>
  <c r="E20" i="9"/>
  <c r="E34" i="9"/>
  <c r="E24" i="9"/>
  <c r="C23" i="9"/>
  <c r="E14" i="9"/>
  <c r="E15" i="9"/>
  <c r="E33" i="9"/>
  <c r="C37" i="9"/>
  <c r="E13" i="9"/>
  <c r="E18" i="9"/>
  <c r="E25" i="9"/>
  <c r="C17" i="9"/>
  <c r="E22" i="9"/>
  <c r="C16" i="9"/>
  <c r="C18" i="9"/>
  <c r="C34" i="9"/>
  <c r="E21" i="9"/>
  <c r="C20" i="9"/>
  <c r="C21" i="9"/>
  <c r="C36" i="9"/>
  <c r="E37" i="9"/>
  <c r="C25" i="9"/>
  <c r="C5" i="23" l="1"/>
  <c r="E8" i="22"/>
  <c r="C6" i="22"/>
  <c r="E6" i="22"/>
  <c r="E10" i="23"/>
  <c r="E9" i="23"/>
  <c r="E8" i="23"/>
  <c r="E7" i="23"/>
  <c r="C10" i="23"/>
  <c r="E11" i="23"/>
  <c r="C11" i="23"/>
  <c r="C8" i="23"/>
  <c r="E5" i="23"/>
  <c r="E6" i="23"/>
  <c r="C9" i="23"/>
  <c r="E5" i="22"/>
  <c r="C7" i="23"/>
  <c r="C6" i="23"/>
  <c r="C8" i="22"/>
  <c r="C5" i="22"/>
  <c r="C7" i="22"/>
  <c r="E7" i="22"/>
  <c r="E100" i="20"/>
  <c r="E98" i="20"/>
  <c r="E96" i="20"/>
  <c r="E94" i="20"/>
  <c r="E92" i="20"/>
  <c r="E90" i="20"/>
  <c r="E88" i="20"/>
  <c r="E86" i="20"/>
  <c r="E84" i="20"/>
  <c r="E82" i="20"/>
  <c r="E80" i="20"/>
  <c r="E78" i="20"/>
  <c r="E76" i="20"/>
  <c r="E74" i="20"/>
  <c r="E72" i="20"/>
  <c r="E70" i="20"/>
  <c r="E68" i="20"/>
  <c r="E66" i="20"/>
  <c r="E64" i="20"/>
  <c r="E62" i="20"/>
  <c r="E60" i="20"/>
  <c r="E58" i="20"/>
  <c r="E56" i="20"/>
  <c r="E54" i="20"/>
  <c r="E52" i="20"/>
  <c r="E50" i="20"/>
  <c r="E48" i="20"/>
  <c r="E46" i="20"/>
  <c r="E44" i="20"/>
  <c r="E42" i="20"/>
  <c r="E40" i="20"/>
  <c r="E38" i="20"/>
  <c r="E36" i="20"/>
  <c r="E34" i="20"/>
  <c r="E32" i="20"/>
  <c r="E30" i="20"/>
  <c r="E28" i="20"/>
  <c r="E26" i="20"/>
  <c r="E24" i="20"/>
  <c r="E22" i="20"/>
  <c r="E20" i="20"/>
  <c r="E18" i="20"/>
  <c r="E16" i="20"/>
  <c r="E14" i="20"/>
  <c r="C93" i="20"/>
  <c r="C87" i="20"/>
  <c r="C79" i="20"/>
  <c r="C73" i="20"/>
  <c r="C67" i="20"/>
  <c r="C61" i="20"/>
  <c r="C53" i="20"/>
  <c r="C47" i="20"/>
  <c r="C39" i="20"/>
  <c r="C31" i="20"/>
  <c r="C27" i="20"/>
  <c r="C21" i="20"/>
  <c r="C15" i="20"/>
  <c r="C100" i="20"/>
  <c r="C98" i="20"/>
  <c r="C96" i="20"/>
  <c r="C94" i="20"/>
  <c r="C92" i="20"/>
  <c r="C90" i="20"/>
  <c r="C88" i="20"/>
  <c r="C86" i="20"/>
  <c r="C84" i="20"/>
  <c r="C82" i="20"/>
  <c r="C80" i="20"/>
  <c r="C78" i="20"/>
  <c r="C76" i="20"/>
  <c r="C74" i="20"/>
  <c r="C72" i="20"/>
  <c r="C70" i="20"/>
  <c r="C68" i="20"/>
  <c r="C66" i="20"/>
  <c r="C64" i="20"/>
  <c r="C62" i="20"/>
  <c r="C60" i="20"/>
  <c r="C58" i="20"/>
  <c r="C56" i="20"/>
  <c r="C54" i="20"/>
  <c r="C52" i="20"/>
  <c r="C50" i="20"/>
  <c r="C48" i="20"/>
  <c r="C46" i="20"/>
  <c r="C44" i="20"/>
  <c r="C42" i="20"/>
  <c r="C40" i="20"/>
  <c r="C38" i="20"/>
  <c r="C36" i="20"/>
  <c r="C34" i="20"/>
  <c r="C32" i="20"/>
  <c r="C30" i="20"/>
  <c r="C28" i="20"/>
  <c r="C26" i="20"/>
  <c r="C24" i="20"/>
  <c r="C22" i="20"/>
  <c r="C20" i="20"/>
  <c r="C18" i="20"/>
  <c r="C16" i="20"/>
  <c r="C14" i="20"/>
  <c r="C91" i="20"/>
  <c r="C83" i="20"/>
  <c r="C77" i="20"/>
  <c r="C71" i="20"/>
  <c r="C65" i="20"/>
  <c r="C57" i="20"/>
  <c r="C51" i="20"/>
  <c r="C45" i="20"/>
  <c r="C41" i="20"/>
  <c r="C33" i="20"/>
  <c r="C25" i="20"/>
  <c r="C19" i="20"/>
  <c r="E99" i="20"/>
  <c r="E97" i="20"/>
  <c r="E95" i="20"/>
  <c r="E93" i="20"/>
  <c r="E91" i="20"/>
  <c r="E89" i="20"/>
  <c r="E87" i="20"/>
  <c r="E85" i="20"/>
  <c r="E83" i="20"/>
  <c r="E81" i="20"/>
  <c r="E79" i="20"/>
  <c r="E77" i="20"/>
  <c r="E75" i="20"/>
  <c r="E73" i="20"/>
  <c r="E71" i="20"/>
  <c r="E69" i="20"/>
  <c r="E67" i="20"/>
  <c r="E65" i="20"/>
  <c r="E63" i="20"/>
  <c r="E61" i="20"/>
  <c r="E59" i="20"/>
  <c r="E57" i="20"/>
  <c r="E55" i="20"/>
  <c r="E53" i="20"/>
  <c r="E51" i="20"/>
  <c r="E49" i="20"/>
  <c r="E47" i="20"/>
  <c r="E45" i="20"/>
  <c r="E43" i="20"/>
  <c r="E41" i="20"/>
  <c r="E39" i="20"/>
  <c r="E37" i="20"/>
  <c r="E35" i="20"/>
  <c r="E33" i="20"/>
  <c r="E31" i="20"/>
  <c r="E29" i="20"/>
  <c r="E27" i="20"/>
  <c r="E25" i="20"/>
  <c r="E23" i="20"/>
  <c r="E21" i="20"/>
  <c r="E19" i="20"/>
  <c r="E17" i="20"/>
  <c r="E15" i="20"/>
  <c r="C99" i="20"/>
  <c r="C97" i="20"/>
  <c r="C95" i="20"/>
  <c r="C89" i="20"/>
  <c r="C85" i="20"/>
  <c r="C81" i="20"/>
  <c r="C75" i="20"/>
  <c r="C69" i="20"/>
  <c r="C63" i="20"/>
  <c r="C59" i="20"/>
  <c r="C55" i="20"/>
  <c r="C49" i="20"/>
  <c r="C43" i="20"/>
  <c r="C37" i="20"/>
  <c r="C35" i="20"/>
  <c r="C29" i="20"/>
  <c r="C23" i="20"/>
  <c r="C17" i="20"/>
  <c r="C5" i="11"/>
  <c r="E5" i="11"/>
  <c r="C7" i="11"/>
  <c r="C6" i="15"/>
  <c r="E7" i="15"/>
  <c r="E6" i="15"/>
  <c r="E8" i="15"/>
  <c r="C7" i="15"/>
  <c r="E5" i="15"/>
  <c r="C5" i="15"/>
  <c r="C8" i="15"/>
  <c r="E6" i="11"/>
  <c r="C5" i="14"/>
  <c r="C6" i="14"/>
  <c r="E6" i="14"/>
  <c r="C8" i="14"/>
  <c r="E5" i="14"/>
  <c r="E8" i="14"/>
  <c r="E7" i="14"/>
  <c r="C7" i="14"/>
  <c r="C6" i="11"/>
  <c r="E7" i="13"/>
  <c r="E8" i="13"/>
  <c r="C7" i="13"/>
  <c r="C6" i="13"/>
  <c r="C8" i="13"/>
  <c r="E5" i="13"/>
  <c r="C5" i="13"/>
  <c r="E6" i="13"/>
  <c r="E7" i="11"/>
  <c r="E8" i="11"/>
  <c r="C8" i="11"/>
  <c r="E11" i="18"/>
  <c r="E6" i="18"/>
  <c r="C7" i="18"/>
  <c r="C9" i="18"/>
  <c r="E5" i="18"/>
  <c r="C6" i="18"/>
  <c r="E8" i="18"/>
  <c r="E9" i="18"/>
  <c r="C11" i="18"/>
  <c r="C5" i="18"/>
  <c r="E10" i="18"/>
  <c r="E7" i="18"/>
  <c r="C8" i="18"/>
  <c r="C10" i="18"/>
  <c r="C6" i="9"/>
  <c r="C8" i="9"/>
  <c r="E8" i="9"/>
  <c r="E7" i="9"/>
  <c r="C5" i="9"/>
  <c r="E5" i="9"/>
  <c r="E6" i="9"/>
  <c r="C7" i="9"/>
  <c r="E9" i="10"/>
  <c r="C9" i="10"/>
  <c r="E6" i="10"/>
  <c r="C7" i="10"/>
  <c r="C10" i="10"/>
  <c r="C8" i="10"/>
  <c r="C11" i="10"/>
  <c r="C6" i="10"/>
  <c r="E5" i="10"/>
  <c r="E7" i="10"/>
  <c r="E8" i="10"/>
  <c r="E11" i="10"/>
  <c r="E10" i="10"/>
  <c r="C5" i="10"/>
  <c r="AG12" i="6"/>
  <c r="E10" i="20" l="1"/>
  <c r="C9" i="20"/>
  <c r="E5" i="20"/>
  <c r="E7" i="20"/>
  <c r="C8" i="20"/>
  <c r="E11" i="20"/>
  <c r="E6" i="20"/>
  <c r="C11" i="20"/>
  <c r="E9" i="20"/>
  <c r="C10" i="20"/>
  <c r="C7" i="20"/>
  <c r="E8" i="20"/>
  <c r="C5" i="20"/>
  <c r="C6" i="20"/>
  <c r="C31" i="5" l="1"/>
  <c r="C15" i="5"/>
  <c r="C16" i="5"/>
  <c r="C28" i="5"/>
  <c r="C30" i="5"/>
  <c r="C27" i="5"/>
  <c r="C32" i="5"/>
  <c r="C25" i="5"/>
  <c r="C33" i="5"/>
  <c r="C26" i="5"/>
  <c r="C20" i="5"/>
  <c r="C21" i="5"/>
  <c r="C23" i="5"/>
  <c r="C24" i="5"/>
  <c r="C17" i="5"/>
  <c r="C29" i="5"/>
  <c r="C22" i="5"/>
  <c r="C19" i="5"/>
  <c r="C18" i="5"/>
  <c r="C2" i="5"/>
  <c r="B7" i="19"/>
  <c r="B10" i="19"/>
  <c r="C8" i="5"/>
  <c r="C14" i="5"/>
  <c r="C4" i="5"/>
  <c r="B6" i="19"/>
  <c r="C6" i="5"/>
  <c r="B8" i="19"/>
  <c r="C13" i="5"/>
  <c r="C5" i="5"/>
  <c r="B12" i="19"/>
  <c r="C9" i="5"/>
  <c r="B4" i="19"/>
  <c r="A4" i="19" s="1"/>
  <c r="C7" i="5"/>
  <c r="B9" i="19"/>
  <c r="C12" i="5"/>
  <c r="C10" i="5"/>
  <c r="B5" i="19"/>
  <c r="C3" i="5"/>
  <c r="B11" i="19"/>
  <c r="C11" i="5"/>
  <c r="A5" i="19" l="1"/>
  <c r="A6" i="19" s="1"/>
  <c r="A7" i="19" s="1"/>
  <c r="A8" i="19" s="1"/>
  <c r="A9" i="19" s="1"/>
  <c r="A10" i="19" s="1"/>
  <c r="A11" i="19" s="1"/>
  <c r="A12" i="19" s="1"/>
  <c r="E34" i="12"/>
  <c r="E22" i="12"/>
  <c r="C28" i="12"/>
  <c r="E25" i="12"/>
  <c r="E24" i="12"/>
  <c r="C25" i="12"/>
  <c r="E23" i="12"/>
  <c r="C36" i="12"/>
  <c r="E21" i="12"/>
  <c r="E30" i="12"/>
  <c r="E27" i="12"/>
  <c r="E20" i="12"/>
  <c r="C24" i="12"/>
  <c r="C23" i="12"/>
  <c r="C33" i="12"/>
  <c r="C14" i="12"/>
  <c r="C13" i="12"/>
  <c r="C30" i="12"/>
  <c r="C15" i="12"/>
  <c r="C37" i="12"/>
  <c r="E31" i="12"/>
  <c r="E16" i="12"/>
  <c r="C18" i="12"/>
  <c r="E14" i="12"/>
  <c r="E36" i="12"/>
  <c r="C34" i="12"/>
  <c r="E15" i="12"/>
  <c r="E18" i="12"/>
  <c r="C27" i="12"/>
  <c r="E17" i="12"/>
  <c r="C22" i="12"/>
  <c r="C31" i="12"/>
  <c r="C21" i="12"/>
  <c r="C20" i="12"/>
  <c r="E37" i="12"/>
  <c r="C16" i="12"/>
  <c r="E33" i="12"/>
  <c r="E28" i="12"/>
  <c r="C17" i="12"/>
  <c r="E13" i="12"/>
  <c r="C7" i="12" l="1"/>
  <c r="E8" i="12"/>
  <c r="C6" i="12"/>
  <c r="E5" i="12"/>
  <c r="E6" i="12"/>
  <c r="E7" i="12"/>
  <c r="C8" i="12"/>
  <c r="C5" i="12"/>
  <c r="B14" i="19" l="1"/>
  <c r="B17" i="5"/>
  <c r="B18" i="5"/>
  <c r="B22" i="5"/>
  <c r="B27" i="5"/>
  <c r="B32" i="5"/>
  <c r="B21" i="5"/>
  <c r="B20" i="5"/>
  <c r="B29" i="5"/>
  <c r="B24" i="5"/>
  <c r="B30" i="5"/>
  <c r="B14" i="5"/>
  <c r="B23" i="5"/>
  <c r="B19" i="5"/>
  <c r="B11" i="5"/>
  <c r="B16" i="5"/>
  <c r="B4" i="5"/>
  <c r="B33" i="5"/>
  <c r="B25" i="5"/>
  <c r="B26" i="5"/>
  <c r="B31" i="5"/>
  <c r="B15" i="5"/>
  <c r="B28" i="5"/>
  <c r="B13" i="19"/>
  <c r="A13" i="19" l="1"/>
  <c r="A14" i="19" s="1"/>
  <c r="BW29" i="6"/>
  <c r="EN13" i="6"/>
  <c r="BZ4" i="6"/>
  <c r="DG5" i="6"/>
  <c r="BT31" i="6"/>
  <c r="CX7" i="6"/>
  <c r="CF18" i="6"/>
  <c r="EH16" i="6"/>
  <c r="BW5" i="6"/>
  <c r="DY9" i="6"/>
  <c r="CL8" i="6"/>
  <c r="CI25" i="6"/>
  <c r="EN11" i="6"/>
  <c r="DD14" i="6"/>
  <c r="BT11" i="6"/>
  <c r="CO24" i="6"/>
  <c r="EK18" i="6"/>
  <c r="CO14" i="6"/>
  <c r="EB24" i="6"/>
  <c r="DJ22" i="6"/>
  <c r="CX5" i="6"/>
  <c r="CL2" i="6"/>
  <c r="CF3" i="6"/>
  <c r="DS15" i="6"/>
  <c r="BW28" i="6"/>
  <c r="EK26" i="6"/>
  <c r="CX27" i="6"/>
  <c r="EH21" i="6"/>
  <c r="CR21" i="6"/>
  <c r="EH14" i="6"/>
  <c r="DD23" i="6"/>
  <c r="CL4" i="6"/>
  <c r="DY32" i="6"/>
  <c r="BW17" i="6"/>
  <c r="DY22" i="6"/>
  <c r="CC31" i="6"/>
  <c r="CX4" i="6"/>
  <c r="DG26" i="6"/>
  <c r="BZ26" i="6"/>
  <c r="DM32" i="6"/>
  <c r="BT21" i="6"/>
  <c r="CI4" i="6"/>
  <c r="DG11" i="6"/>
  <c r="CU3" i="6"/>
  <c r="DD5" i="6"/>
  <c r="CO17" i="6"/>
  <c r="CF5" i="6"/>
  <c r="DA28" i="6"/>
  <c r="CC33" i="6"/>
  <c r="EB27" i="6"/>
  <c r="DA18" i="6"/>
  <c r="DM19" i="6"/>
  <c r="DP28" i="6"/>
  <c r="DG27" i="6"/>
  <c r="EK30" i="6"/>
  <c r="EE4" i="6"/>
  <c r="BW3" i="6"/>
  <c r="DY16" i="6"/>
  <c r="DM9" i="6"/>
  <c r="CO20" i="6"/>
  <c r="DD25" i="6"/>
  <c r="CF7" i="6"/>
  <c r="DA5" i="6"/>
  <c r="CU31" i="6"/>
  <c r="DP26" i="6"/>
  <c r="CX14" i="6"/>
  <c r="EN21" i="6"/>
  <c r="BZ13" i="6"/>
  <c r="DP20" i="6"/>
  <c r="DY31" i="6"/>
  <c r="BZ33" i="6"/>
  <c r="CX15" i="6"/>
  <c r="EE28" i="6"/>
  <c r="EK27" i="6"/>
  <c r="DD7" i="6"/>
  <c r="CU16" i="6"/>
  <c r="CC6" i="6"/>
  <c r="EE14" i="6"/>
  <c r="CR10" i="6"/>
  <c r="EN7" i="6"/>
  <c r="CI32" i="6"/>
  <c r="DP31" i="6"/>
  <c r="DM11" i="6"/>
  <c r="CX3" i="6"/>
  <c r="BW4" i="6"/>
  <c r="EE11" i="6"/>
  <c r="CO29" i="6"/>
  <c r="DA32" i="6"/>
  <c r="BZ24" i="6"/>
  <c r="CL18" i="6"/>
  <c r="DA23" i="6"/>
  <c r="EB20" i="6"/>
  <c r="DD27" i="6"/>
  <c r="BT5" i="6"/>
  <c r="BZ32" i="6"/>
  <c r="CX23" i="6"/>
  <c r="DA17" i="6"/>
  <c r="DG19" i="6"/>
  <c r="CF2" i="6"/>
  <c r="CR18" i="6"/>
  <c r="DV18" i="6"/>
  <c r="BW27" i="6"/>
  <c r="CR29" i="6"/>
  <c r="DY5" i="6"/>
  <c r="CO15" i="6"/>
  <c r="DS7" i="6"/>
  <c r="DA31" i="6"/>
  <c r="EH17" i="6"/>
  <c r="CL7" i="6"/>
  <c r="EH24" i="6"/>
  <c r="CX22" i="6"/>
  <c r="EN2" i="6"/>
  <c r="EK29" i="6"/>
  <c r="DG22" i="6"/>
  <c r="EK16" i="6"/>
  <c r="CF19" i="6"/>
  <c r="DY19" i="6"/>
  <c r="CX2" i="6"/>
  <c r="EE32" i="6"/>
  <c r="DA21" i="6"/>
  <c r="CC4" i="6"/>
  <c r="DY23" i="6"/>
  <c r="BT29" i="6"/>
  <c r="DY3" i="6"/>
  <c r="EK3" i="6"/>
  <c r="CR13" i="6"/>
  <c r="CI9" i="6"/>
  <c r="EN33" i="6"/>
  <c r="DV28" i="6"/>
  <c r="EB21" i="6"/>
  <c r="CL11" i="6"/>
  <c r="CU5" i="6"/>
  <c r="BZ9" i="6"/>
  <c r="CI27" i="6"/>
  <c r="CF21" i="6"/>
  <c r="EB2" i="6"/>
  <c r="BZ18" i="6"/>
  <c r="CU4" i="6"/>
  <c r="DS19" i="6"/>
  <c r="CR23" i="6"/>
  <c r="DG17" i="6"/>
  <c r="DM20" i="6"/>
  <c r="DP9" i="6"/>
  <c r="CL5" i="6"/>
  <c r="CC11" i="6"/>
  <c r="EE27" i="6"/>
  <c r="EE21" i="6"/>
  <c r="DS22" i="6"/>
  <c r="DA14" i="6"/>
  <c r="EE33" i="6"/>
  <c r="EE23" i="6"/>
  <c r="CO30" i="6"/>
  <c r="DG4" i="6"/>
  <c r="CR20" i="6"/>
  <c r="DP15" i="6"/>
  <c r="CI26" i="6"/>
  <c r="CF28" i="6"/>
  <c r="CC2" i="6"/>
  <c r="EK2" i="6"/>
  <c r="BT6" i="6"/>
  <c r="DD20" i="6"/>
  <c r="DM2" i="6"/>
  <c r="CL9" i="6"/>
  <c r="DG6" i="6"/>
  <c r="DJ3" i="6"/>
  <c r="EE7" i="6"/>
  <c r="DJ13" i="6"/>
  <c r="DD28" i="6"/>
  <c r="EB26" i="6"/>
  <c r="DV23" i="6"/>
  <c r="DM8" i="6"/>
  <c r="EN31" i="6"/>
  <c r="EK32" i="6"/>
  <c r="CR14" i="6"/>
  <c r="CO8" i="6"/>
  <c r="EE24" i="6"/>
  <c r="DJ18" i="6"/>
  <c r="CX32" i="6"/>
  <c r="CU10" i="6"/>
  <c r="EK31" i="6"/>
  <c r="DD33" i="6"/>
  <c r="BW11" i="6"/>
  <c r="BZ8" i="6"/>
  <c r="CI23" i="6"/>
  <c r="DM17" i="6"/>
  <c r="EB11" i="6"/>
  <c r="BZ31" i="6"/>
  <c r="DJ32" i="6"/>
  <c r="CC7" i="6"/>
  <c r="EK20" i="6"/>
  <c r="CU20" i="6"/>
  <c r="EB7" i="6"/>
  <c r="DJ24" i="6"/>
  <c r="EH22" i="6"/>
  <c r="EB30" i="6"/>
  <c r="CR9" i="6"/>
  <c r="DM14" i="6"/>
  <c r="CU27" i="6"/>
  <c r="DS2" i="6"/>
  <c r="CU7" i="6"/>
  <c r="DP2" i="6"/>
  <c r="EN24" i="6"/>
  <c r="DS8" i="6"/>
  <c r="CR16" i="6"/>
  <c r="EE31" i="6"/>
  <c r="DA9" i="6"/>
  <c r="EK10" i="6"/>
  <c r="BW25" i="6"/>
  <c r="CC25" i="6"/>
  <c r="DM21" i="6"/>
  <c r="CC19" i="6"/>
  <c r="EK15" i="6"/>
  <c r="EK22" i="6"/>
  <c r="CX10" i="6"/>
  <c r="EK8" i="6"/>
  <c r="EN19" i="6"/>
  <c r="CL23" i="6"/>
  <c r="CF30" i="6"/>
  <c r="CX31" i="6"/>
  <c r="CI5" i="6"/>
  <c r="DD26" i="6"/>
  <c r="CU21" i="6"/>
  <c r="DJ33" i="6"/>
  <c r="CI13" i="6"/>
  <c r="DJ9" i="6"/>
  <c r="CO16" i="6"/>
  <c r="CC29" i="6"/>
  <c r="CR6" i="6"/>
  <c r="CC9" i="6"/>
  <c r="BT26" i="6"/>
  <c r="CI7" i="6"/>
  <c r="CX29" i="6"/>
  <c r="DD13" i="6"/>
  <c r="CF26" i="6"/>
  <c r="CC27" i="6"/>
  <c r="DG14" i="6"/>
  <c r="DY6" i="6"/>
  <c r="DV33" i="6"/>
  <c r="CU14" i="6"/>
  <c r="CC20" i="6"/>
  <c r="BT22" i="6"/>
  <c r="BZ21" i="6"/>
  <c r="CF11" i="6"/>
  <c r="CL22" i="6"/>
  <c r="DJ2" i="6"/>
  <c r="BT17" i="6"/>
  <c r="BW22" i="6"/>
  <c r="DV25" i="6"/>
  <c r="DY11" i="6"/>
  <c r="CR28" i="6"/>
  <c r="DJ30" i="6"/>
  <c r="DS21" i="6"/>
  <c r="DA20" i="6"/>
  <c r="CL29" i="6"/>
  <c r="BZ16" i="6"/>
  <c r="DG16" i="6"/>
  <c r="DA3" i="6"/>
  <c r="CX30" i="6"/>
  <c r="EK28" i="6"/>
  <c r="BW23" i="6"/>
  <c r="DP17" i="6"/>
  <c r="BZ11" i="6"/>
  <c r="CO27" i="6"/>
  <c r="BW19" i="6"/>
  <c r="BW32" i="6"/>
  <c r="DY13" i="6"/>
  <c r="DM30" i="6"/>
  <c r="EN25" i="6"/>
  <c r="CR30" i="6"/>
  <c r="CC22" i="6"/>
  <c r="DS29" i="6"/>
  <c r="CL27" i="6"/>
  <c r="DS16" i="6"/>
  <c r="DJ8" i="6"/>
  <c r="BW33" i="6"/>
  <c r="EE9" i="6"/>
  <c r="EH29" i="6"/>
  <c r="DJ10" i="6"/>
  <c r="CR24" i="6"/>
  <c r="EK14" i="6"/>
  <c r="CU9" i="6"/>
  <c r="BZ20" i="6"/>
  <c r="DS11" i="6"/>
  <c r="DY20" i="6"/>
  <c r="BZ22" i="6"/>
  <c r="DA33" i="6"/>
  <c r="EE20" i="6"/>
  <c r="CL6" i="6"/>
  <c r="DY27" i="6"/>
  <c r="DS28" i="6"/>
  <c r="CO11" i="6"/>
  <c r="CF6" i="6"/>
  <c r="CO28" i="6"/>
  <c r="DV22" i="6"/>
  <c r="CC8" i="6"/>
  <c r="EB14" i="6"/>
  <c r="CI19" i="6"/>
  <c r="BZ30" i="6"/>
  <c r="CL20" i="6"/>
  <c r="DJ11" i="6"/>
  <c r="DS30" i="6"/>
  <c r="CO23" i="6"/>
  <c r="CR3" i="6"/>
  <c r="CU6" i="6"/>
  <c r="CC30" i="6"/>
  <c r="DD29" i="6"/>
  <c r="EH25" i="6"/>
  <c r="BW15" i="6"/>
  <c r="CX13" i="6"/>
  <c r="DM24" i="6"/>
  <c r="DV20" i="6"/>
  <c r="DG7" i="6"/>
  <c r="DV31" i="6"/>
  <c r="EB4" i="6"/>
  <c r="EN4" i="6"/>
  <c r="EE22" i="6"/>
  <c r="CR15" i="6"/>
  <c r="DP29" i="6"/>
  <c r="DP8" i="6"/>
  <c r="CU2" i="6"/>
  <c r="CX17" i="6"/>
  <c r="DP23" i="6"/>
  <c r="DD31" i="6"/>
  <c r="CL13" i="6"/>
  <c r="DG21" i="6"/>
  <c r="CX19" i="6"/>
  <c r="DP6" i="6"/>
  <c r="CL21" i="6"/>
  <c r="CC18" i="6"/>
  <c r="CO10" i="6"/>
  <c r="CF13" i="6"/>
  <c r="BZ10" i="6"/>
  <c r="BW18" i="6"/>
  <c r="DG31" i="6"/>
  <c r="DG13" i="6"/>
  <c r="EB32" i="6"/>
  <c r="BW13" i="6"/>
  <c r="DP10" i="6"/>
  <c r="DG23" i="6"/>
  <c r="DY8" i="6"/>
  <c r="DS33" i="6"/>
  <c r="EK13" i="6"/>
  <c r="CR4" i="6"/>
  <c r="DM7" i="6"/>
  <c r="EN10" i="6"/>
  <c r="CF14" i="6"/>
  <c r="BT13" i="6"/>
  <c r="CR25" i="6"/>
  <c r="CX20" i="6"/>
  <c r="CX6" i="6"/>
  <c r="DP25" i="6"/>
  <c r="DJ23" i="6"/>
  <c r="BZ7" i="6"/>
  <c r="DJ29" i="6"/>
  <c r="DV27" i="6"/>
  <c r="CL16" i="6"/>
  <c r="CU19" i="6"/>
  <c r="CF16" i="6"/>
  <c r="DA4" i="6"/>
  <c r="CC16" i="6"/>
  <c r="DV10" i="6"/>
  <c r="CX21" i="6"/>
  <c r="DA26" i="6"/>
  <c r="EN28" i="6"/>
  <c r="DY17" i="6"/>
  <c r="DM33" i="6"/>
  <c r="EB6" i="6"/>
  <c r="DP4" i="6"/>
  <c r="DD21" i="6"/>
  <c r="CR31" i="6"/>
  <c r="DA10" i="6"/>
  <c r="DM28" i="6"/>
  <c r="BZ27" i="6"/>
  <c r="BW31" i="6"/>
  <c r="DS18" i="6"/>
  <c r="DA19" i="6"/>
  <c r="DG3" i="6"/>
  <c r="EB3" i="6"/>
  <c r="DM18" i="6"/>
  <c r="CL26" i="6"/>
  <c r="DJ5" i="6"/>
  <c r="DJ20" i="6"/>
  <c r="CX16" i="6"/>
  <c r="DA27" i="6"/>
  <c r="DD24" i="6"/>
  <c r="CR27" i="6"/>
  <c r="DM27" i="6"/>
  <c r="EK9" i="6"/>
  <c r="DJ27" i="6"/>
  <c r="BZ14" i="6"/>
  <c r="CC28" i="6"/>
  <c r="CI6" i="6"/>
  <c r="DV11" i="6"/>
  <c r="CU23" i="6"/>
  <c r="EN9" i="6"/>
  <c r="DM22" i="6"/>
  <c r="CC21" i="6"/>
  <c r="CR11" i="6"/>
  <c r="DD22" i="6"/>
  <c r="DV7" i="6"/>
  <c r="CU18" i="6"/>
  <c r="DY15" i="6"/>
  <c r="DD15" i="6"/>
  <c r="CC24" i="6"/>
  <c r="CF4" i="6"/>
  <c r="DY7" i="6"/>
  <c r="EH3" i="6"/>
  <c r="CI18" i="6"/>
  <c r="CO33" i="6"/>
  <c r="BT14" i="6"/>
  <c r="DD30" i="6"/>
  <c r="DS20" i="6"/>
  <c r="CF25" i="6"/>
  <c r="EH30" i="6"/>
  <c r="DG25" i="6"/>
  <c r="CL19" i="6"/>
  <c r="EE16" i="6"/>
  <c r="DS5" i="6"/>
  <c r="DD16" i="6"/>
  <c r="CO26" i="6"/>
  <c r="CC3" i="6"/>
  <c r="EK17" i="6"/>
  <c r="BW6" i="6"/>
  <c r="CU33" i="6"/>
  <c r="EB8" i="6"/>
  <c r="DV17" i="6"/>
  <c r="CL31" i="6"/>
  <c r="EB22" i="6"/>
  <c r="EK24" i="6"/>
  <c r="EB29" i="6"/>
  <c r="EN8" i="6"/>
  <c r="EB15" i="6"/>
  <c r="DV13" i="6"/>
  <c r="DA13" i="6"/>
  <c r="DS14" i="6"/>
  <c r="BT3" i="6"/>
  <c r="EB10" i="6"/>
  <c r="CO5" i="6"/>
  <c r="BW24" i="6"/>
  <c r="DJ16" i="6"/>
  <c r="BZ15" i="6"/>
  <c r="CI24" i="6"/>
  <c r="DS13" i="6"/>
  <c r="DY24" i="6"/>
  <c r="DA16" i="6"/>
  <c r="EH10" i="6"/>
  <c r="EN5" i="6"/>
  <c r="CI29" i="6"/>
  <c r="DM3" i="6"/>
  <c r="DV29" i="6"/>
  <c r="DS9" i="6"/>
  <c r="CC32" i="6"/>
  <c r="DD6" i="6"/>
  <c r="DM4" i="6"/>
  <c r="DD11" i="6"/>
  <c r="EH15" i="6"/>
  <c r="BT28" i="6"/>
  <c r="DP13" i="6"/>
  <c r="DS6" i="6"/>
  <c r="CI14" i="6"/>
  <c r="CO4" i="6"/>
  <c r="BZ5" i="6"/>
  <c r="DY4" i="6"/>
  <c r="DA7" i="6"/>
  <c r="DA25" i="6"/>
  <c r="EN18" i="6"/>
  <c r="BT19" i="6"/>
  <c r="BT27" i="6"/>
  <c r="EE26" i="6"/>
  <c r="CC17" i="6"/>
  <c r="CU24" i="6"/>
  <c r="DS26" i="6"/>
  <c r="DV3" i="6"/>
  <c r="DV4" i="6"/>
  <c r="CC14" i="6"/>
  <c r="DA29" i="6"/>
  <c r="CC26" i="6"/>
  <c r="EH6" i="6"/>
  <c r="DG10" i="6"/>
  <c r="BZ2" i="6"/>
  <c r="BZ28" i="6"/>
  <c r="DD19" i="6"/>
  <c r="DG32" i="6"/>
  <c r="EB13" i="6"/>
  <c r="DV24" i="6"/>
  <c r="DS32" i="6"/>
  <c r="CX11" i="6"/>
  <c r="EN6" i="6"/>
  <c r="DS3" i="6"/>
  <c r="EN20" i="6"/>
  <c r="DG2" i="6"/>
  <c r="CU11" i="6"/>
  <c r="CL17" i="6"/>
  <c r="CF32" i="6"/>
  <c r="BZ17" i="6"/>
  <c r="DP3" i="6"/>
  <c r="BT7" i="6"/>
  <c r="DP11" i="6"/>
  <c r="BW14" i="6"/>
  <c r="CO9" i="6"/>
  <c r="CU28" i="6"/>
  <c r="DM25" i="6"/>
  <c r="CU26" i="6"/>
  <c r="EN22" i="6"/>
  <c r="BT32" i="6"/>
  <c r="CO3" i="6"/>
  <c r="CF15" i="6"/>
  <c r="CI21" i="6"/>
  <c r="BT8" i="6"/>
  <c r="EK6" i="6"/>
  <c r="CX33" i="6"/>
  <c r="EH31" i="6"/>
  <c r="CI28" i="6"/>
  <c r="DA11" i="6"/>
  <c r="CI22" i="6"/>
  <c r="DV8" i="6"/>
  <c r="EK4" i="6"/>
  <c r="DD17" i="6"/>
  <c r="CO2" i="6"/>
  <c r="DG24" i="6"/>
  <c r="BW8" i="6"/>
  <c r="CO6" i="6"/>
  <c r="CC13" i="6"/>
  <c r="EB25" i="6"/>
  <c r="CI16" i="6"/>
  <c r="EK7" i="6"/>
  <c r="DS27" i="6"/>
  <c r="DV30" i="6"/>
  <c r="DY29" i="6"/>
  <c r="DY25" i="6"/>
  <c r="EH32" i="6"/>
  <c r="BZ3" i="6"/>
  <c r="EB33" i="6"/>
  <c r="CC15" i="6"/>
  <c r="EK23" i="6"/>
  <c r="BZ6" i="6"/>
  <c r="CI33" i="6"/>
  <c r="DD9" i="6"/>
  <c r="EH2" i="6"/>
  <c r="EK19" i="6"/>
  <c r="DY26" i="6"/>
  <c r="EE8" i="6"/>
  <c r="DP27" i="6"/>
  <c r="DJ21" i="6"/>
  <c r="CL33" i="6"/>
  <c r="DV19" i="6"/>
  <c r="EB28" i="6"/>
  <c r="CU8" i="6"/>
  <c r="CI2" i="6"/>
  <c r="DD3" i="6"/>
  <c r="DD10" i="6"/>
  <c r="CC10" i="6"/>
  <c r="CO22" i="6"/>
  <c r="CR19" i="6"/>
  <c r="EH11" i="6"/>
  <c r="EH33" i="6"/>
  <c r="DY2" i="6"/>
  <c r="CL30" i="6"/>
  <c r="DP22" i="6"/>
  <c r="CU15" i="6"/>
  <c r="CU13" i="6"/>
  <c r="DG15" i="6"/>
  <c r="DV14" i="6"/>
  <c r="DV26" i="6"/>
  <c r="DG18" i="6"/>
  <c r="CX8" i="6"/>
  <c r="EN14" i="6"/>
  <c r="EH8" i="6"/>
  <c r="BW21" i="6"/>
  <c r="EN15" i="6"/>
  <c r="EN3" i="6"/>
  <c r="CU29" i="6"/>
  <c r="EB19" i="6"/>
  <c r="EB23" i="6"/>
  <c r="DJ19" i="6"/>
  <c r="DA22" i="6"/>
  <c r="BT25" i="6"/>
  <c r="CI31" i="6"/>
  <c r="EE30" i="6"/>
  <c r="CX18" i="6"/>
  <c r="EH19" i="6"/>
  <c r="EH23" i="6"/>
  <c r="BZ19" i="6"/>
  <c r="DY28" i="6"/>
  <c r="EK5" i="6"/>
  <c r="CU25" i="6"/>
  <c r="EH9" i="6"/>
  <c r="DP24" i="6"/>
  <c r="BW7" i="6"/>
  <c r="DG9" i="6"/>
  <c r="CL25" i="6"/>
  <c r="CI20" i="6"/>
  <c r="DS17" i="6"/>
  <c r="DG28" i="6"/>
  <c r="EE3" i="6"/>
  <c r="DM29" i="6"/>
  <c r="EE25" i="6"/>
  <c r="CU30" i="6"/>
  <c r="DM31" i="6"/>
  <c r="DA24" i="6"/>
  <c r="DV16" i="6"/>
  <c r="BT24" i="6"/>
  <c r="CO21" i="6"/>
  <c r="CI15" i="6"/>
  <c r="CF9" i="6"/>
  <c r="EE2" i="6"/>
  <c r="DG20" i="6"/>
  <c r="CR5" i="6"/>
  <c r="CR2" i="6"/>
  <c r="DD2" i="6"/>
  <c r="DA6" i="6"/>
  <c r="CR33" i="6"/>
  <c r="CC23" i="6"/>
  <c r="DM10" i="6"/>
  <c r="CF17" i="6"/>
  <c r="CL32" i="6"/>
  <c r="EH7" i="6"/>
  <c r="CR17" i="6"/>
  <c r="EB31" i="6"/>
  <c r="CR8" i="6"/>
  <c r="DY18" i="6"/>
  <c r="DV6" i="6"/>
  <c r="DA8" i="6"/>
  <c r="CF22" i="6"/>
  <c r="CR22" i="6"/>
  <c r="DJ17" i="6"/>
  <c r="DV9" i="6"/>
  <c r="CI30" i="6"/>
  <c r="CO32" i="6"/>
  <c r="BW20" i="6"/>
  <c r="EN23" i="6"/>
  <c r="DP33" i="6"/>
  <c r="BT4" i="6"/>
  <c r="EN17" i="6"/>
  <c r="DV21" i="6"/>
  <c r="DJ14" i="6"/>
  <c r="DY14" i="6"/>
  <c r="EE6" i="6"/>
  <c r="CL24" i="6"/>
  <c r="CI3" i="6"/>
  <c r="DG29" i="6"/>
  <c r="EB16" i="6"/>
  <c r="EK11" i="6"/>
  <c r="BZ25" i="6"/>
  <c r="CX28" i="6"/>
  <c r="CI11" i="6"/>
  <c r="DY33" i="6"/>
  <c r="DY30" i="6"/>
  <c r="EN32" i="6"/>
  <c r="DP7" i="6"/>
  <c r="CX9" i="6"/>
  <c r="EK33" i="6"/>
  <c r="DP21" i="6"/>
  <c r="EE15" i="6"/>
  <c r="CO18" i="6"/>
  <c r="CF24" i="6"/>
  <c r="DM23" i="6"/>
  <c r="BW10" i="6"/>
  <c r="DP16" i="6"/>
  <c r="CL10" i="6"/>
  <c r="EB17" i="6"/>
  <c r="DS31" i="6"/>
  <c r="DM5" i="6"/>
  <c r="DY21" i="6"/>
  <c r="DJ25" i="6"/>
  <c r="BT16" i="6"/>
  <c r="EB9" i="6"/>
  <c r="EE19" i="6"/>
  <c r="CF8" i="6"/>
  <c r="DD18" i="6"/>
  <c r="CO25" i="6"/>
  <c r="BZ29" i="6"/>
  <c r="DJ15" i="6"/>
  <c r="DD32" i="6"/>
  <c r="EN26" i="6"/>
  <c r="DY10" i="6"/>
  <c r="EK21" i="6"/>
  <c r="DM6" i="6"/>
  <c r="DG30" i="6"/>
  <c r="CF23" i="6"/>
  <c r="EH4" i="6"/>
  <c r="CF29" i="6"/>
  <c r="DM15" i="6"/>
  <c r="BT20" i="6"/>
  <c r="CX25" i="6"/>
  <c r="DP19" i="6"/>
  <c r="EB5" i="6"/>
  <c r="DJ6" i="6"/>
  <c r="EH27" i="6"/>
  <c r="DA30" i="6"/>
  <c r="CX26" i="6"/>
  <c r="EH5" i="6"/>
  <c r="DV15" i="6"/>
  <c r="CF27" i="6"/>
  <c r="CF31" i="6"/>
  <c r="EN30" i="6"/>
  <c r="CU22" i="6"/>
  <c r="CR7" i="6"/>
  <c r="DJ26" i="6"/>
  <c r="DV5" i="6"/>
  <c r="CR32" i="6"/>
  <c r="DV2" i="6"/>
  <c r="DD8" i="6"/>
  <c r="DP32" i="6"/>
  <c r="BT15" i="6"/>
  <c r="EE18" i="6"/>
  <c r="DJ28" i="6"/>
  <c r="BT2" i="6"/>
  <c r="EE10" i="6"/>
  <c r="DJ4" i="6"/>
  <c r="EN29" i="6"/>
  <c r="BT10" i="6"/>
  <c r="DM13" i="6"/>
  <c r="BW16" i="6"/>
  <c r="CI10" i="6"/>
  <c r="CR26" i="6"/>
  <c r="EH26" i="6"/>
  <c r="EK25" i="6"/>
  <c r="EE17" i="6"/>
  <c r="CC5" i="6"/>
  <c r="CF33" i="6"/>
  <c r="BZ23" i="6"/>
  <c r="CO13" i="6"/>
  <c r="EH20" i="6"/>
  <c r="CL14" i="6"/>
  <c r="DP14" i="6"/>
  <c r="BT30" i="6"/>
  <c r="DS24" i="6"/>
  <c r="CO31" i="6"/>
  <c r="DP18" i="6"/>
  <c r="DJ31" i="6"/>
  <c r="DS23" i="6"/>
  <c r="CL28" i="6"/>
  <c r="CI17" i="6"/>
  <c r="EE13" i="6"/>
  <c r="BT23" i="6"/>
  <c r="DS4" i="6"/>
  <c r="EH13" i="6"/>
  <c r="CF20" i="6"/>
  <c r="BT33" i="6"/>
  <c r="CO7" i="6"/>
  <c r="CX24" i="6"/>
  <c r="CL15" i="6"/>
  <c r="DG8" i="6"/>
  <c r="EN16" i="6"/>
  <c r="DA15" i="6"/>
  <c r="BT9" i="6"/>
  <c r="EE5" i="6"/>
  <c r="CU32" i="6"/>
  <c r="CO19" i="6"/>
  <c r="CI8" i="6"/>
  <c r="EE29" i="6"/>
  <c r="EN27" i="6"/>
  <c r="BW9" i="6"/>
  <c r="BW30" i="6"/>
  <c r="CF10" i="6"/>
  <c r="EB18" i="6"/>
  <c r="DV32" i="6"/>
  <c r="DM26" i="6"/>
  <c r="DJ7" i="6"/>
  <c r="CL3" i="6"/>
  <c r="DS25" i="6"/>
  <c r="EH18" i="6"/>
  <c r="BW26" i="6"/>
  <c r="EH28" i="6"/>
  <c r="DD4" i="6"/>
  <c r="CU17" i="6"/>
  <c r="DP30" i="6"/>
  <c r="DM16" i="6"/>
  <c r="DG33" i="6"/>
  <c r="BT18" i="6"/>
  <c r="BW2" i="6"/>
  <c r="DS10" i="6"/>
  <c r="DA2" i="6"/>
  <c r="DP5" i="6"/>
  <c r="BB9" i="6"/>
  <c r="AG7" i="6"/>
  <c r="AJ26" i="6"/>
  <c r="BH31" i="6"/>
  <c r="BH4" i="6"/>
  <c r="R19" i="6"/>
  <c r="O30" i="6"/>
  <c r="AS16" i="6"/>
  <c r="AV3" i="6"/>
  <c r="AA9" i="6"/>
  <c r="AJ30" i="6"/>
  <c r="C13" i="6"/>
  <c r="BE25" i="6"/>
  <c r="U28" i="6"/>
  <c r="AG9" i="6"/>
  <c r="BQ32" i="6"/>
  <c r="AD19" i="6"/>
  <c r="L27" i="6"/>
  <c r="X18" i="6"/>
  <c r="AY19" i="6"/>
  <c r="F28" i="6"/>
  <c r="BQ7" i="6"/>
  <c r="AV27" i="6"/>
  <c r="BH9" i="6"/>
  <c r="X16" i="6"/>
  <c r="AV8" i="6"/>
  <c r="AD25" i="6"/>
  <c r="AM15" i="6"/>
  <c r="BQ30" i="6"/>
  <c r="R20" i="6"/>
  <c r="O19" i="6"/>
  <c r="O2" i="6"/>
  <c r="BE20" i="6"/>
  <c r="BB18" i="6"/>
  <c r="BE33" i="6"/>
  <c r="X6" i="6"/>
  <c r="AS32" i="6"/>
  <c r="AS8" i="6"/>
  <c r="AP14" i="6"/>
  <c r="AJ18" i="6"/>
  <c r="AS3" i="6"/>
  <c r="AA22" i="6"/>
  <c r="BQ29" i="6"/>
  <c r="AY26" i="6"/>
  <c r="AG29" i="6"/>
  <c r="I21" i="6"/>
  <c r="O33" i="6"/>
  <c r="AJ15" i="6"/>
  <c r="AS26" i="6"/>
  <c r="I6" i="6"/>
  <c r="AV15" i="6"/>
  <c r="F33" i="6"/>
  <c r="AP20" i="6"/>
  <c r="F29" i="6"/>
  <c r="BB19" i="6"/>
  <c r="AM5" i="6"/>
  <c r="C6" i="6"/>
  <c r="AG20" i="6"/>
  <c r="BE31" i="6"/>
  <c r="AJ5" i="6"/>
  <c r="O23" i="6"/>
  <c r="C29" i="6"/>
  <c r="AM3" i="6"/>
  <c r="AP10" i="6"/>
  <c r="U12" i="6"/>
  <c r="BE30" i="6"/>
  <c r="U11" i="6"/>
  <c r="AA17" i="6"/>
  <c r="BN9" i="6"/>
  <c r="AA23" i="6"/>
  <c r="AS23" i="6"/>
  <c r="AG10" i="6"/>
  <c r="F31" i="6"/>
  <c r="I12" i="6"/>
  <c r="BE21" i="6"/>
  <c r="U10" i="6"/>
  <c r="BK11" i="6"/>
  <c r="AM6" i="6"/>
  <c r="BQ5" i="6"/>
  <c r="U14" i="6"/>
  <c r="BH23" i="6"/>
  <c r="F22" i="6"/>
  <c r="I31" i="6"/>
  <c r="AG30" i="6"/>
  <c r="BQ19" i="6"/>
  <c r="O32" i="6"/>
  <c r="AD6" i="6"/>
  <c r="AS24" i="6"/>
  <c r="BB30" i="6"/>
  <c r="L6" i="6"/>
  <c r="AP29" i="6"/>
  <c r="F16" i="6"/>
  <c r="BB31" i="6"/>
  <c r="AS19" i="6"/>
  <c r="BN11" i="6"/>
  <c r="L4" i="6"/>
  <c r="AD16" i="6"/>
  <c r="AA14" i="6"/>
  <c r="AS29" i="6"/>
  <c r="U29" i="6"/>
  <c r="AG17" i="6"/>
  <c r="F11" i="6"/>
  <c r="AY3" i="6"/>
  <c r="I19" i="6"/>
  <c r="U21" i="6"/>
  <c r="O14" i="6"/>
  <c r="AS22" i="6"/>
  <c r="AP27" i="6"/>
  <c r="BB3" i="6"/>
  <c r="BQ15" i="6"/>
  <c r="AJ23" i="6"/>
  <c r="BN21" i="6"/>
  <c r="AS5" i="6"/>
  <c r="AP9" i="6"/>
  <c r="BQ3" i="6"/>
  <c r="L11" i="6"/>
  <c r="X19" i="6"/>
  <c r="AD30" i="6"/>
  <c r="I28" i="6"/>
  <c r="C24" i="6"/>
  <c r="AM13" i="6"/>
  <c r="X8" i="6"/>
  <c r="C7" i="6"/>
  <c r="BK24" i="6"/>
  <c r="BE7" i="6"/>
  <c r="BN5" i="6"/>
  <c r="I8" i="6"/>
  <c r="I17" i="6"/>
  <c r="BQ28" i="6"/>
  <c r="BB32" i="6"/>
  <c r="R18" i="6"/>
  <c r="L13" i="6"/>
  <c r="AG15" i="6"/>
  <c r="AY18" i="6"/>
  <c r="AJ4" i="6"/>
  <c r="AJ25" i="6"/>
  <c r="R30" i="6"/>
  <c r="AD5" i="6"/>
  <c r="F15" i="6"/>
  <c r="BK33" i="6"/>
  <c r="C20" i="6"/>
  <c r="BB26" i="6"/>
  <c r="AJ17" i="6"/>
  <c r="L8" i="6"/>
  <c r="AS9" i="6"/>
  <c r="BH21" i="6"/>
  <c r="X31" i="6"/>
  <c r="C4" i="6"/>
  <c r="F25" i="6"/>
  <c r="L7" i="6"/>
  <c r="X27" i="6"/>
  <c r="AD24" i="6"/>
  <c r="R28" i="6"/>
  <c r="BB11" i="6"/>
  <c r="BE13" i="6"/>
  <c r="AV7" i="6"/>
  <c r="U33" i="6"/>
  <c r="BK7" i="6"/>
  <c r="AM7" i="6"/>
  <c r="BQ27" i="6"/>
  <c r="AA7" i="6"/>
  <c r="AS31" i="6"/>
  <c r="L33" i="6"/>
  <c r="BB21" i="6"/>
  <c r="BB20" i="6"/>
  <c r="R14" i="6"/>
  <c r="BQ17" i="6"/>
  <c r="C19" i="6"/>
  <c r="AS20" i="6"/>
  <c r="BN32" i="6"/>
  <c r="BQ23" i="6"/>
  <c r="BE17" i="6"/>
  <c r="BN15" i="6"/>
  <c r="U17" i="6"/>
  <c r="R4" i="6"/>
  <c r="O17" i="6"/>
  <c r="O10" i="6"/>
  <c r="F10" i="6"/>
  <c r="I30" i="6"/>
  <c r="BB23" i="6"/>
  <c r="X4" i="6"/>
  <c r="U6" i="6"/>
  <c r="AJ10" i="6"/>
  <c r="BK20" i="6"/>
  <c r="C32" i="6"/>
  <c r="AD22" i="6"/>
  <c r="BH22" i="6"/>
  <c r="AA33" i="6"/>
  <c r="AD14" i="6"/>
  <c r="BQ4" i="6"/>
  <c r="R33" i="6"/>
  <c r="AA27" i="6"/>
  <c r="L30" i="6"/>
  <c r="R17" i="6"/>
  <c r="AY6" i="6"/>
  <c r="I7" i="6"/>
  <c r="AA13" i="6"/>
  <c r="AM32" i="6"/>
  <c r="AM17" i="6"/>
  <c r="U22" i="6"/>
  <c r="F32" i="6"/>
  <c r="AS33" i="6"/>
  <c r="AV24" i="6"/>
  <c r="AD10" i="6"/>
  <c r="X5" i="6"/>
  <c r="BB28" i="6"/>
  <c r="BB4" i="6"/>
  <c r="BE26" i="6"/>
  <c r="C18" i="6"/>
  <c r="L17" i="6"/>
  <c r="X29" i="6"/>
  <c r="O11" i="6"/>
  <c r="AG32" i="6"/>
  <c r="AY30" i="6"/>
  <c r="AM33" i="6"/>
  <c r="AP23" i="6"/>
  <c r="AY20" i="6"/>
  <c r="BE19" i="6"/>
  <c r="F17" i="6"/>
  <c r="BN19" i="6"/>
  <c r="AY23" i="6"/>
  <c r="BE24" i="6"/>
  <c r="BK18" i="6"/>
  <c r="C33" i="6"/>
  <c r="L16" i="6"/>
  <c r="R16" i="6"/>
  <c r="R32" i="6"/>
  <c r="AG23" i="6"/>
  <c r="AV22" i="6"/>
  <c r="BN3" i="6"/>
  <c r="X14" i="6"/>
  <c r="I14" i="6"/>
  <c r="R6" i="6"/>
  <c r="C2" i="6"/>
  <c r="AG31" i="6"/>
  <c r="AD9" i="6"/>
  <c r="AG33" i="6"/>
  <c r="BE28" i="6"/>
  <c r="AY16" i="6"/>
  <c r="BE9" i="6"/>
  <c r="AG22" i="6"/>
  <c r="BE8" i="6"/>
  <c r="AA3" i="6"/>
  <c r="BB6" i="6"/>
  <c r="X24" i="6"/>
  <c r="BQ9" i="6"/>
  <c r="AM10" i="6"/>
  <c r="BN29" i="6"/>
  <c r="R25" i="6"/>
  <c r="AS10" i="6"/>
  <c r="BE22" i="6"/>
  <c r="AP25" i="6"/>
  <c r="U16" i="6"/>
  <c r="X17" i="6"/>
  <c r="AV31" i="6"/>
  <c r="AG16" i="6"/>
  <c r="X28" i="6"/>
  <c r="BN6" i="6"/>
  <c r="AA2" i="6"/>
  <c r="AM14" i="6"/>
  <c r="AP8" i="6"/>
  <c r="AM29" i="6"/>
  <c r="BQ18" i="6"/>
  <c r="L31" i="6"/>
  <c r="BN20" i="6"/>
  <c r="AA19" i="6"/>
  <c r="U3" i="6"/>
  <c r="AP22" i="6"/>
  <c r="AD27" i="6"/>
  <c r="BQ6" i="6"/>
  <c r="AV26" i="6"/>
  <c r="AD21" i="6"/>
  <c r="BB29" i="6"/>
  <c r="AY31" i="6"/>
  <c r="BH24" i="6"/>
  <c r="I3" i="6"/>
  <c r="BN7" i="6"/>
  <c r="X15" i="6"/>
  <c r="O8" i="6"/>
  <c r="AM19" i="6"/>
  <c r="AM2" i="6"/>
  <c r="AD26" i="6"/>
  <c r="BK4" i="6"/>
  <c r="BE4" i="6"/>
  <c r="L22" i="6"/>
  <c r="AY17" i="6"/>
  <c r="AV9" i="6"/>
  <c r="F6" i="6"/>
  <c r="BK16" i="6"/>
  <c r="F26" i="6"/>
  <c r="I13" i="6"/>
  <c r="R21" i="6"/>
  <c r="BE23" i="6"/>
  <c r="AY29" i="6"/>
  <c r="AD31" i="6"/>
  <c r="BQ16" i="6"/>
  <c r="AD4" i="6"/>
  <c r="AV32" i="6"/>
  <c r="BH3" i="6"/>
  <c r="R22" i="6"/>
  <c r="AG4" i="6"/>
  <c r="C23" i="6"/>
  <c r="AG24" i="6"/>
  <c r="AG25" i="6"/>
  <c r="I18" i="6"/>
  <c r="BK5" i="6"/>
  <c r="BQ24" i="6"/>
  <c r="AG18" i="6"/>
  <c r="AM18" i="6"/>
  <c r="BB24" i="6"/>
  <c r="BN30" i="6"/>
  <c r="AV14" i="6"/>
  <c r="AM28" i="6"/>
  <c r="F8" i="6"/>
  <c r="I29" i="6"/>
  <c r="AD3" i="6"/>
  <c r="O13" i="6"/>
  <c r="F24" i="6"/>
  <c r="BQ2" i="6"/>
  <c r="BE29" i="6"/>
  <c r="BN8" i="6"/>
  <c r="AP24" i="6"/>
  <c r="AY21" i="6"/>
  <c r="AD13" i="6"/>
  <c r="F20" i="6"/>
  <c r="AY2" i="6"/>
  <c r="BE27" i="6"/>
  <c r="BE15" i="6"/>
  <c r="AG2" i="6"/>
  <c r="AS30" i="6"/>
  <c r="BH13" i="6"/>
  <c r="O28" i="6"/>
  <c r="I10" i="6"/>
  <c r="L23" i="6"/>
  <c r="X21" i="6"/>
  <c r="X13" i="6"/>
  <c r="AV23" i="6"/>
  <c r="AY5" i="6"/>
  <c r="AJ13" i="6"/>
  <c r="BN31" i="6"/>
  <c r="AM11" i="6"/>
  <c r="BQ25" i="6"/>
  <c r="X11" i="6"/>
  <c r="O15" i="6"/>
  <c r="BH26" i="6"/>
  <c r="AP6" i="6"/>
  <c r="AP4" i="6"/>
  <c r="U18" i="6"/>
  <c r="I26" i="6"/>
  <c r="AG21" i="6"/>
  <c r="F27" i="6"/>
  <c r="C5" i="6"/>
  <c r="BK30" i="6"/>
  <c r="BB10" i="6"/>
  <c r="L24" i="6"/>
  <c r="BE11" i="6"/>
  <c r="I4" i="6"/>
  <c r="O4" i="6"/>
  <c r="L19" i="6"/>
  <c r="BE10" i="6"/>
  <c r="BK28" i="6"/>
  <c r="F9" i="6"/>
  <c r="AM20" i="6"/>
  <c r="AY33" i="6"/>
  <c r="F5" i="6"/>
  <c r="X26" i="6"/>
  <c r="AA28" i="6"/>
  <c r="U26" i="6"/>
  <c r="O6" i="6"/>
  <c r="AA8" i="6"/>
  <c r="BB13" i="6"/>
  <c r="AY13" i="6"/>
  <c r="BH5" i="6"/>
  <c r="AP28" i="6"/>
  <c r="BH28" i="6"/>
  <c r="I22" i="6"/>
  <c r="AA6" i="6"/>
  <c r="AM4" i="6"/>
  <c r="AD7" i="6"/>
  <c r="U8" i="6"/>
  <c r="L18" i="6"/>
  <c r="F4" i="6"/>
  <c r="I23" i="6"/>
  <c r="X9" i="6"/>
  <c r="L9" i="6"/>
  <c r="I24" i="6"/>
  <c r="AM23" i="6"/>
  <c r="R11" i="6"/>
  <c r="AS13" i="6"/>
  <c r="AM24" i="6"/>
  <c r="AM21" i="6"/>
  <c r="C21" i="6"/>
  <c r="AG5" i="6"/>
  <c r="BN14" i="6"/>
  <c r="I11" i="6"/>
  <c r="C10" i="6"/>
  <c r="BB5" i="6"/>
  <c r="C11" i="6"/>
  <c r="AM16" i="6"/>
  <c r="BK27" i="6"/>
  <c r="C28" i="6"/>
  <c r="R8" i="6"/>
  <c r="O22" i="6"/>
  <c r="L15" i="6"/>
  <c r="AS21" i="6"/>
  <c r="BE14" i="6"/>
  <c r="BN25" i="6"/>
  <c r="L5" i="6"/>
  <c r="BN23" i="6"/>
  <c r="BK17" i="6"/>
  <c r="C30" i="6"/>
  <c r="AD8" i="6"/>
  <c r="AG6" i="6"/>
  <c r="BK32" i="6"/>
  <c r="BN22" i="6"/>
  <c r="BB22" i="6"/>
  <c r="O21" i="6"/>
  <c r="C15" i="6"/>
  <c r="BK25" i="6"/>
  <c r="AJ7" i="6"/>
  <c r="U24" i="6"/>
  <c r="AM31" i="6"/>
  <c r="BQ22" i="6"/>
  <c r="BK9" i="6"/>
  <c r="BQ33" i="6"/>
  <c r="R29" i="6"/>
  <c r="AP32" i="6"/>
  <c r="AP11" i="6"/>
  <c r="I2" i="6"/>
  <c r="AY10" i="6"/>
  <c r="X32" i="6"/>
  <c r="AP3" i="6"/>
  <c r="BQ31" i="6"/>
  <c r="BK10" i="6"/>
  <c r="F30" i="6"/>
  <c r="X3" i="6"/>
  <c r="BH27" i="6"/>
  <c r="AY7" i="6"/>
  <c r="BN18" i="6"/>
  <c r="AV4" i="6"/>
  <c r="O3" i="6"/>
  <c r="BK15" i="6"/>
  <c r="X22" i="6"/>
  <c r="U13" i="6"/>
  <c r="AG8" i="6"/>
  <c r="L2" i="6"/>
  <c r="BN17" i="6"/>
  <c r="AG3" i="6"/>
  <c r="AP18" i="6"/>
  <c r="AJ14" i="6"/>
  <c r="F18" i="6"/>
  <c r="AA10" i="6"/>
  <c r="AA11" i="6"/>
  <c r="AA5" i="6"/>
  <c r="AY25" i="6"/>
  <c r="BK26" i="6"/>
  <c r="AS2" i="6"/>
  <c r="AG11" i="6"/>
  <c r="O18" i="6"/>
  <c r="I25" i="6"/>
  <c r="AJ22" i="6"/>
  <c r="AJ31" i="6"/>
  <c r="F23" i="6"/>
  <c r="AY24" i="6"/>
  <c r="AD20" i="6"/>
  <c r="AV20" i="6"/>
  <c r="AY9" i="6"/>
  <c r="R9" i="6"/>
  <c r="AD2" i="6"/>
  <c r="AA31" i="6"/>
  <c r="AM25" i="6"/>
  <c r="C8" i="6"/>
  <c r="AJ33" i="6"/>
  <c r="BB17" i="6"/>
  <c r="BB25" i="6"/>
  <c r="BH11" i="6"/>
  <c r="X23" i="6"/>
  <c r="AG19" i="6"/>
  <c r="C25" i="6"/>
  <c r="BN24" i="6"/>
  <c r="BH6" i="6"/>
  <c r="O27" i="6"/>
  <c r="F7" i="6"/>
  <c r="AP33" i="6"/>
  <c r="AM8" i="6"/>
  <c r="AA24" i="6"/>
  <c r="L14" i="6"/>
  <c r="X30" i="6"/>
  <c r="BK21" i="6"/>
  <c r="BH25" i="6"/>
  <c r="X7" i="6"/>
  <c r="BH2" i="6"/>
  <c r="R23" i="6"/>
  <c r="AD18" i="6"/>
  <c r="BK22" i="6"/>
  <c r="L29" i="6"/>
  <c r="BH30" i="6"/>
  <c r="AA4" i="6"/>
  <c r="AP16" i="6"/>
  <c r="F21" i="6"/>
  <c r="R26" i="6"/>
  <c r="BH7" i="6"/>
  <c r="AS18" i="6"/>
  <c r="AD15" i="6"/>
  <c r="U15" i="6"/>
  <c r="BK6" i="6"/>
  <c r="AM30" i="6"/>
  <c r="X20" i="6"/>
  <c r="BH16" i="6"/>
  <c r="L3" i="6"/>
  <c r="O26" i="6"/>
  <c r="U19" i="6"/>
  <c r="AA18" i="6"/>
  <c r="AA26" i="6"/>
  <c r="BH8" i="6"/>
  <c r="BK23" i="6"/>
  <c r="BH14" i="6"/>
  <c r="BE5" i="6"/>
  <c r="AM26" i="6"/>
  <c r="BH20" i="6"/>
  <c r="AJ19" i="6"/>
  <c r="C3" i="6"/>
  <c r="X33" i="6"/>
  <c r="AY4" i="6"/>
  <c r="L28" i="6"/>
  <c r="BK8" i="6"/>
  <c r="BN26" i="6"/>
  <c r="BQ21" i="6"/>
  <c r="AD11" i="6"/>
  <c r="AS4" i="6"/>
  <c r="U2" i="6"/>
  <c r="BK31" i="6"/>
  <c r="BB15" i="6"/>
  <c r="I9" i="6"/>
  <c r="AD32" i="6"/>
  <c r="U30" i="6"/>
  <c r="C17" i="6"/>
  <c r="BH10" i="6"/>
  <c r="C26" i="6"/>
  <c r="C27" i="6"/>
  <c r="AV19" i="6"/>
  <c r="AV30" i="6"/>
  <c r="BB14" i="6"/>
  <c r="BQ10" i="6"/>
  <c r="BE2" i="6"/>
  <c r="AS7" i="6"/>
  <c r="R10" i="6"/>
  <c r="AA16" i="6"/>
  <c r="F14" i="6"/>
  <c r="BE3" i="6"/>
  <c r="AV21" i="6"/>
  <c r="AA15" i="6"/>
  <c r="X10" i="6"/>
  <c r="R5" i="6"/>
  <c r="L32" i="6"/>
  <c r="BB33" i="6"/>
  <c r="AM22" i="6"/>
  <c r="BH18" i="6"/>
  <c r="O7" i="6"/>
  <c r="AY22" i="6"/>
  <c r="AP30" i="6"/>
  <c r="AJ24" i="6"/>
  <c r="BH32" i="6"/>
  <c r="AY32" i="6"/>
  <c r="BH29" i="6"/>
  <c r="AP15" i="6"/>
  <c r="AV11" i="6"/>
  <c r="BB2" i="6"/>
  <c r="AS6" i="6"/>
  <c r="I5" i="6"/>
  <c r="AS25" i="6"/>
  <c r="AS28" i="6"/>
  <c r="BH33" i="6"/>
  <c r="BH17" i="6"/>
  <c r="AG13" i="6"/>
  <c r="AV10" i="6"/>
  <c r="U27" i="6"/>
  <c r="I33" i="6"/>
  <c r="AJ32" i="6"/>
  <c r="AY11" i="6"/>
  <c r="X2" i="6"/>
  <c r="AY15" i="6"/>
  <c r="AA32" i="6"/>
  <c r="AV18" i="6"/>
  <c r="BQ20" i="6"/>
  <c r="AJ21" i="6"/>
  <c r="AM9" i="6"/>
  <c r="AD33" i="6"/>
  <c r="BQ13" i="6"/>
  <c r="I32" i="6"/>
  <c r="AV25" i="6"/>
  <c r="R31" i="6"/>
  <c r="AP2" i="6"/>
  <c r="R15" i="6"/>
  <c r="U4" i="6"/>
  <c r="U25" i="6"/>
  <c r="BQ14" i="6"/>
  <c r="L21" i="6"/>
  <c r="I27" i="6"/>
  <c r="AP26" i="6"/>
  <c r="BN2" i="6"/>
  <c r="AS14" i="6"/>
  <c r="BN4" i="6"/>
  <c r="O20" i="6"/>
  <c r="R24" i="6"/>
  <c r="BN13" i="6"/>
  <c r="AA21" i="6"/>
  <c r="BK13" i="6"/>
  <c r="AS27" i="6"/>
  <c r="AD17" i="6"/>
  <c r="AV5" i="6"/>
  <c r="R27" i="6"/>
  <c r="AY27" i="6"/>
  <c r="AJ27" i="6"/>
  <c r="AA30" i="6"/>
  <c r="AS15" i="6"/>
  <c r="AP19" i="6"/>
  <c r="I15" i="6"/>
  <c r="L20" i="6"/>
  <c r="R13" i="6"/>
  <c r="AP7" i="6"/>
  <c r="R7" i="6"/>
  <c r="R3" i="6"/>
  <c r="F19" i="6"/>
  <c r="AY14" i="6"/>
  <c r="AJ29" i="6"/>
  <c r="AS11" i="6"/>
  <c r="AV29" i="6"/>
  <c r="BN16" i="6"/>
  <c r="AP5" i="6"/>
  <c r="L10" i="6"/>
  <c r="AD29" i="6"/>
  <c r="O9" i="6"/>
  <c r="BB27" i="6"/>
  <c r="AJ9" i="6"/>
  <c r="C16" i="6"/>
  <c r="BE32" i="6"/>
  <c r="R2" i="6"/>
  <c r="U31" i="6"/>
  <c r="U23" i="6"/>
  <c r="AV33" i="6"/>
  <c r="U32" i="6"/>
  <c r="AY28" i="6"/>
  <c r="O24" i="6"/>
  <c r="BQ8" i="6"/>
  <c r="BQ26" i="6"/>
  <c r="BK14" i="6"/>
  <c r="AV2" i="6"/>
  <c r="I20" i="6"/>
  <c r="BB16" i="6"/>
  <c r="AJ3" i="6"/>
  <c r="AG26" i="6"/>
  <c r="BN33" i="6"/>
  <c r="F2" i="6"/>
  <c r="F13" i="6"/>
  <c r="AJ2" i="6"/>
  <c r="BH19" i="6"/>
  <c r="I16" i="6"/>
  <c r="U9" i="6"/>
  <c r="U7" i="6"/>
  <c r="AV17" i="6"/>
  <c r="F3" i="6"/>
  <c r="AP17" i="6"/>
  <c r="L26" i="6"/>
  <c r="BE18" i="6"/>
  <c r="O29" i="6"/>
  <c r="BK19" i="6"/>
  <c r="AV28" i="6"/>
  <c r="AV13" i="6"/>
  <c r="C22" i="6"/>
  <c r="AP31" i="6"/>
  <c r="BN28" i="6"/>
  <c r="AJ28" i="6"/>
  <c r="L25" i="6"/>
  <c r="C9" i="6"/>
  <c r="O31" i="6"/>
  <c r="C14" i="6"/>
  <c r="O5" i="6"/>
  <c r="AM27" i="6"/>
  <c r="U5" i="6"/>
  <c r="X25" i="6"/>
  <c r="AA25" i="6"/>
  <c r="AP13" i="6"/>
  <c r="U20" i="6"/>
  <c r="AJ16" i="6"/>
  <c r="BK29" i="6"/>
  <c r="AS17" i="6"/>
  <c r="AG28" i="6"/>
  <c r="O16" i="6"/>
  <c r="AP21" i="6"/>
  <c r="BK2" i="6"/>
  <c r="AJ20" i="6"/>
  <c r="O25" i="6"/>
  <c r="BK3" i="6"/>
  <c r="AG27" i="6"/>
  <c r="AG14" i="6"/>
  <c r="BQ11" i="6"/>
  <c r="AV16" i="6"/>
  <c r="BE16" i="6"/>
  <c r="BB7" i="6"/>
  <c r="BN27" i="6"/>
  <c r="AY8" i="6"/>
  <c r="AJ6" i="6"/>
  <c r="AD28" i="6"/>
  <c r="AA29" i="6"/>
  <c r="AJ11" i="6"/>
  <c r="BE6" i="6"/>
  <c r="AA20" i="6"/>
  <c r="BN10" i="6"/>
  <c r="AV6" i="6"/>
  <c r="AJ8" i="6"/>
  <c r="BH15" i="6"/>
  <c r="AD23" i="6"/>
  <c r="BB8" i="6"/>
  <c r="C31" i="6"/>
  <c r="D31" i="6" l="1"/>
  <c r="E31" i="6" s="1"/>
  <c r="G31" i="6" s="1"/>
  <c r="H31" i="6" s="1"/>
  <c r="J31" i="6" s="1"/>
  <c r="K31" i="6" s="1"/>
  <c r="M31" i="6" s="1"/>
  <c r="N31" i="6" s="1"/>
  <c r="P31" i="6" s="1"/>
  <c r="Q31" i="6" s="1"/>
  <c r="S31" i="6" s="1"/>
  <c r="T31" i="6" s="1"/>
  <c r="V31" i="6" s="1"/>
  <c r="W31" i="6" s="1"/>
  <c r="Y31" i="6" s="1"/>
  <c r="Z31" i="6" s="1"/>
  <c r="AB31" i="6" s="1"/>
  <c r="AC31" i="6" s="1"/>
  <c r="AE31" i="6" s="1"/>
  <c r="AF31" i="6" s="1"/>
  <c r="AH31" i="6" s="1"/>
  <c r="AI31" i="6" s="1"/>
  <c r="AK31" i="6" s="1"/>
  <c r="AL31" i="6" s="1"/>
  <c r="AN31" i="6" s="1"/>
  <c r="AO31" i="6" s="1"/>
  <c r="AQ31" i="6" s="1"/>
  <c r="AR31" i="6" s="1"/>
  <c r="AT31" i="6" s="1"/>
  <c r="AU31" i="6" s="1"/>
  <c r="AW31" i="6" s="1"/>
  <c r="AX31" i="6" s="1"/>
  <c r="AZ31" i="6" s="1"/>
  <c r="BA31" i="6" s="1"/>
  <c r="BC31" i="6" s="1"/>
  <c r="BD31" i="6" s="1"/>
  <c r="BF31" i="6" s="1"/>
  <c r="BG31" i="6" s="1"/>
  <c r="BI31" i="6" s="1"/>
  <c r="BJ31" i="6" s="1"/>
  <c r="BL31" i="6" s="1"/>
  <c r="BM31" i="6" s="1"/>
  <c r="BO31" i="6" s="1"/>
  <c r="BP31" i="6" s="1"/>
  <c r="BR31" i="6" s="1"/>
  <c r="BS31" i="6" s="1"/>
  <c r="BU31" i="6" s="1"/>
  <c r="BV31" i="6" s="1"/>
  <c r="BX31" i="6" s="1"/>
  <c r="BY31" i="6" s="1"/>
  <c r="CA31" i="6" s="1"/>
  <c r="CB31" i="6" s="1"/>
  <c r="CD31" i="6" s="1"/>
  <c r="CE31" i="6" s="1"/>
  <c r="CG31" i="6" s="1"/>
  <c r="CH31" i="6" s="1"/>
  <c r="CJ31" i="6" s="1"/>
  <c r="CK31" i="6" s="1"/>
  <c r="CM31" i="6" s="1"/>
  <c r="CN31" i="6" s="1"/>
  <c r="CP31" i="6" s="1"/>
  <c r="CQ31" i="6" s="1"/>
  <c r="CS31" i="6" s="1"/>
  <c r="CT31" i="6" s="1"/>
  <c r="CV31" i="6" s="1"/>
  <c r="CW31" i="6" s="1"/>
  <c r="CY31" i="6" s="1"/>
  <c r="CZ31" i="6" s="1"/>
  <c r="DB31" i="6" s="1"/>
  <c r="DC31" i="6" s="1"/>
  <c r="DE31" i="6" s="1"/>
  <c r="DF31" i="6" s="1"/>
  <c r="DH31" i="6" s="1"/>
  <c r="DI31" i="6" s="1"/>
  <c r="DK31" i="6" s="1"/>
  <c r="DL31" i="6" s="1"/>
  <c r="DN31" i="6" s="1"/>
  <c r="DO31" i="6" s="1"/>
  <c r="DQ31" i="6" s="1"/>
  <c r="DR31" i="6" s="1"/>
  <c r="DT31" i="6" s="1"/>
  <c r="DU31" i="6" s="1"/>
  <c r="DW31" i="6" s="1"/>
  <c r="DX31" i="6" s="1"/>
  <c r="DZ31" i="6" s="1"/>
  <c r="EA31" i="6" s="1"/>
  <c r="EC31" i="6" s="1"/>
  <c r="ED31" i="6" s="1"/>
  <c r="EF31" i="6" s="1"/>
  <c r="EG31" i="6" s="1"/>
  <c r="EI31" i="6" s="1"/>
  <c r="EJ31" i="6" s="1"/>
  <c r="EL31" i="6" s="1"/>
  <c r="EM31" i="6" s="1"/>
  <c r="EO31" i="6" s="1"/>
  <c r="D14" i="6"/>
  <c r="E14" i="6" s="1"/>
  <c r="G14" i="6" s="1"/>
  <c r="H14" i="6" s="1"/>
  <c r="J14" i="6" s="1"/>
  <c r="K14" i="6" s="1"/>
  <c r="M14" i="6" s="1"/>
  <c r="N14" i="6" s="1"/>
  <c r="P14" i="6" s="1"/>
  <c r="Q14" i="6" s="1"/>
  <c r="S14" i="6" s="1"/>
  <c r="T14" i="6" s="1"/>
  <c r="V14" i="6" s="1"/>
  <c r="W14" i="6" s="1"/>
  <c r="Y14" i="6" s="1"/>
  <c r="Z14" i="6" s="1"/>
  <c r="AB14" i="6" s="1"/>
  <c r="AC14" i="6" s="1"/>
  <c r="AE14" i="6" s="1"/>
  <c r="AF14" i="6" s="1"/>
  <c r="AH14" i="6" s="1"/>
  <c r="AI14" i="6" s="1"/>
  <c r="AK14" i="6" s="1"/>
  <c r="AL14" i="6" s="1"/>
  <c r="AN14" i="6" s="1"/>
  <c r="AO14" i="6" s="1"/>
  <c r="AQ14" i="6" s="1"/>
  <c r="AR14" i="6" s="1"/>
  <c r="AT14" i="6" s="1"/>
  <c r="AU14" i="6" s="1"/>
  <c r="AW14" i="6" s="1"/>
  <c r="AX14" i="6" s="1"/>
  <c r="AZ14" i="6" s="1"/>
  <c r="BA14" i="6" s="1"/>
  <c r="BC14" i="6" s="1"/>
  <c r="BD14" i="6" s="1"/>
  <c r="BF14" i="6" s="1"/>
  <c r="BG14" i="6" s="1"/>
  <c r="BI14" i="6" s="1"/>
  <c r="BJ14" i="6" s="1"/>
  <c r="BL14" i="6" s="1"/>
  <c r="BM14" i="6" s="1"/>
  <c r="BO14" i="6" s="1"/>
  <c r="BP14" i="6" s="1"/>
  <c r="BR14" i="6" s="1"/>
  <c r="BS14" i="6" s="1"/>
  <c r="BU14" i="6" s="1"/>
  <c r="BV14" i="6" s="1"/>
  <c r="BX14" i="6" s="1"/>
  <c r="BY14" i="6" s="1"/>
  <c r="CA14" i="6" s="1"/>
  <c r="CB14" i="6" s="1"/>
  <c r="CD14" i="6" s="1"/>
  <c r="CE14" i="6" s="1"/>
  <c r="CG14" i="6" s="1"/>
  <c r="CH14" i="6" s="1"/>
  <c r="CJ14" i="6" s="1"/>
  <c r="CK14" i="6" s="1"/>
  <c r="CM14" i="6" s="1"/>
  <c r="CN14" i="6" s="1"/>
  <c r="CP14" i="6" s="1"/>
  <c r="CQ14" i="6" s="1"/>
  <c r="CS14" i="6" s="1"/>
  <c r="CT14" i="6" s="1"/>
  <c r="CV14" i="6" s="1"/>
  <c r="CW14" i="6" s="1"/>
  <c r="CY14" i="6" s="1"/>
  <c r="CZ14" i="6" s="1"/>
  <c r="DB14" i="6" s="1"/>
  <c r="DC14" i="6" s="1"/>
  <c r="DE14" i="6" s="1"/>
  <c r="DF14" i="6" s="1"/>
  <c r="DH14" i="6" s="1"/>
  <c r="DI14" i="6" s="1"/>
  <c r="DK14" i="6" s="1"/>
  <c r="DL14" i="6" s="1"/>
  <c r="DN14" i="6" s="1"/>
  <c r="DO14" i="6" s="1"/>
  <c r="DQ14" i="6" s="1"/>
  <c r="DR14" i="6" s="1"/>
  <c r="DT14" i="6" s="1"/>
  <c r="DU14" i="6" s="1"/>
  <c r="DW14" i="6" s="1"/>
  <c r="DX14" i="6" s="1"/>
  <c r="DZ14" i="6" s="1"/>
  <c r="EA14" i="6" s="1"/>
  <c r="EC14" i="6" s="1"/>
  <c r="ED14" i="6" s="1"/>
  <c r="EF14" i="6" s="1"/>
  <c r="EG14" i="6" s="1"/>
  <c r="EI14" i="6" s="1"/>
  <c r="EJ14" i="6" s="1"/>
  <c r="EL14" i="6" s="1"/>
  <c r="EM14" i="6" s="1"/>
  <c r="EO14" i="6" s="1"/>
  <c r="D9" i="6"/>
  <c r="E9" i="6" s="1"/>
  <c r="G9" i="6" s="1"/>
  <c r="H9" i="6" s="1"/>
  <c r="J9" i="6" s="1"/>
  <c r="K9" i="6" s="1"/>
  <c r="M9" i="6" s="1"/>
  <c r="N9" i="6" s="1"/>
  <c r="P9" i="6" s="1"/>
  <c r="Q9" i="6" s="1"/>
  <c r="S9" i="6" s="1"/>
  <c r="T9" i="6" s="1"/>
  <c r="V9" i="6" s="1"/>
  <c r="W9" i="6" s="1"/>
  <c r="Y9" i="6" s="1"/>
  <c r="Z9" i="6" s="1"/>
  <c r="AB9" i="6" s="1"/>
  <c r="AC9" i="6" s="1"/>
  <c r="AE9" i="6" s="1"/>
  <c r="AF9" i="6" s="1"/>
  <c r="AH9" i="6" s="1"/>
  <c r="AI9" i="6" s="1"/>
  <c r="AK9" i="6" s="1"/>
  <c r="AL9" i="6" s="1"/>
  <c r="AN9" i="6" s="1"/>
  <c r="AO9" i="6" s="1"/>
  <c r="AQ9" i="6" s="1"/>
  <c r="AR9" i="6" s="1"/>
  <c r="AT9" i="6" s="1"/>
  <c r="D22" i="6"/>
  <c r="E22" i="6" s="1"/>
  <c r="G22" i="6" s="1"/>
  <c r="H22" i="6" s="1"/>
  <c r="J22" i="6" s="1"/>
  <c r="K22" i="6" s="1"/>
  <c r="M22" i="6" s="1"/>
  <c r="N22" i="6" s="1"/>
  <c r="P22" i="6" s="1"/>
  <c r="Q22" i="6" s="1"/>
  <c r="S22" i="6" s="1"/>
  <c r="T22" i="6" s="1"/>
  <c r="V22" i="6" s="1"/>
  <c r="W22" i="6" s="1"/>
  <c r="Y22" i="6" s="1"/>
  <c r="Z22" i="6" s="1"/>
  <c r="AB22" i="6" s="1"/>
  <c r="AC22" i="6" s="1"/>
  <c r="AE22" i="6" s="1"/>
  <c r="AF22" i="6" s="1"/>
  <c r="AH22" i="6" s="1"/>
  <c r="AI22" i="6" s="1"/>
  <c r="AK22" i="6" s="1"/>
  <c r="AL22" i="6" s="1"/>
  <c r="AN22" i="6" s="1"/>
  <c r="AO22" i="6" s="1"/>
  <c r="AQ22" i="6" s="1"/>
  <c r="AR22" i="6" s="1"/>
  <c r="AT22" i="6" s="1"/>
  <c r="AU22" i="6" s="1"/>
  <c r="AW22" i="6" s="1"/>
  <c r="AX22" i="6" s="1"/>
  <c r="AZ22" i="6" s="1"/>
  <c r="BA22" i="6" s="1"/>
  <c r="BC22" i="6" s="1"/>
  <c r="BD22" i="6" s="1"/>
  <c r="BF22" i="6" s="1"/>
  <c r="BG22" i="6" s="1"/>
  <c r="BI22" i="6" s="1"/>
  <c r="BJ22" i="6" s="1"/>
  <c r="BL22" i="6" s="1"/>
  <c r="BM22" i="6" s="1"/>
  <c r="BO22" i="6" s="1"/>
  <c r="BP22" i="6" s="1"/>
  <c r="BR22" i="6" s="1"/>
  <c r="BS22" i="6" s="1"/>
  <c r="BU22" i="6" s="1"/>
  <c r="BV22" i="6" s="1"/>
  <c r="BX22" i="6" s="1"/>
  <c r="BY22" i="6" s="1"/>
  <c r="CA22" i="6" s="1"/>
  <c r="CB22" i="6" s="1"/>
  <c r="CD22" i="6" s="1"/>
  <c r="CE22" i="6" s="1"/>
  <c r="CG22" i="6" s="1"/>
  <c r="CH22" i="6" s="1"/>
  <c r="CJ22" i="6" s="1"/>
  <c r="CK22" i="6" s="1"/>
  <c r="CM22" i="6" s="1"/>
  <c r="CN22" i="6" s="1"/>
  <c r="CP22" i="6" s="1"/>
  <c r="CQ22" i="6" s="1"/>
  <c r="CS22" i="6" s="1"/>
  <c r="CT22" i="6" s="1"/>
  <c r="CV22" i="6" s="1"/>
  <c r="CW22" i="6" s="1"/>
  <c r="CY22" i="6" s="1"/>
  <c r="CZ22" i="6" s="1"/>
  <c r="DB22" i="6" s="1"/>
  <c r="DC22" i="6" s="1"/>
  <c r="DE22" i="6" s="1"/>
  <c r="DF22" i="6" s="1"/>
  <c r="DH22" i="6" s="1"/>
  <c r="DI22" i="6" s="1"/>
  <c r="DK22" i="6" s="1"/>
  <c r="DL22" i="6" s="1"/>
  <c r="DN22" i="6" s="1"/>
  <c r="DO22" i="6" s="1"/>
  <c r="DQ22" i="6" s="1"/>
  <c r="DR22" i="6" s="1"/>
  <c r="DT22" i="6" s="1"/>
  <c r="DU22" i="6" s="1"/>
  <c r="DW22" i="6" s="1"/>
  <c r="DX22" i="6" s="1"/>
  <c r="DZ22" i="6" s="1"/>
  <c r="EA22" i="6" s="1"/>
  <c r="EC22" i="6" s="1"/>
  <c r="ED22" i="6" s="1"/>
  <c r="EF22" i="6" s="1"/>
  <c r="EG22" i="6" s="1"/>
  <c r="EI22" i="6" s="1"/>
  <c r="EJ22" i="6" s="1"/>
  <c r="EL22" i="6" s="1"/>
  <c r="EM22" i="6" s="1"/>
  <c r="EO22" i="6" s="1"/>
  <c r="D16" i="6"/>
  <c r="E16" i="6" s="1"/>
  <c r="G16" i="6" s="1"/>
  <c r="H16" i="6" s="1"/>
  <c r="J16" i="6" s="1"/>
  <c r="K16" i="6" s="1"/>
  <c r="M16" i="6" s="1"/>
  <c r="N16" i="6" s="1"/>
  <c r="P16" i="6" s="1"/>
  <c r="Q16" i="6" s="1"/>
  <c r="S16" i="6" s="1"/>
  <c r="T16" i="6" s="1"/>
  <c r="V16" i="6" s="1"/>
  <c r="W16" i="6" s="1"/>
  <c r="Y16" i="6" s="1"/>
  <c r="Z16" i="6" s="1"/>
  <c r="AB16" i="6" s="1"/>
  <c r="AC16" i="6" s="1"/>
  <c r="AE16" i="6" s="1"/>
  <c r="AF16" i="6" s="1"/>
  <c r="AH16" i="6" s="1"/>
  <c r="AI16" i="6" s="1"/>
  <c r="AK16" i="6" s="1"/>
  <c r="AL16" i="6" s="1"/>
  <c r="AN16" i="6" s="1"/>
  <c r="AO16" i="6" s="1"/>
  <c r="AQ16" i="6" s="1"/>
  <c r="AR16" i="6" s="1"/>
  <c r="AT16" i="6" s="1"/>
  <c r="AU16" i="6" s="1"/>
  <c r="AW16" i="6" s="1"/>
  <c r="AX16" i="6" s="1"/>
  <c r="AZ16" i="6" s="1"/>
  <c r="BA16" i="6" s="1"/>
  <c r="BC16" i="6" s="1"/>
  <c r="BD16" i="6" s="1"/>
  <c r="BF16" i="6" s="1"/>
  <c r="BG16" i="6" s="1"/>
  <c r="BI16" i="6" s="1"/>
  <c r="BJ16" i="6" s="1"/>
  <c r="BL16" i="6" s="1"/>
  <c r="BM16" i="6" s="1"/>
  <c r="BO16" i="6" s="1"/>
  <c r="BP16" i="6" s="1"/>
  <c r="BR16" i="6" s="1"/>
  <c r="BS16" i="6" s="1"/>
  <c r="BU16" i="6" s="1"/>
  <c r="BV16" i="6" s="1"/>
  <c r="BX16" i="6" s="1"/>
  <c r="BY16" i="6" s="1"/>
  <c r="CA16" i="6" s="1"/>
  <c r="CB16" i="6" s="1"/>
  <c r="CD16" i="6" s="1"/>
  <c r="CE16" i="6" s="1"/>
  <c r="CG16" i="6" s="1"/>
  <c r="CH16" i="6" s="1"/>
  <c r="CJ16" i="6" s="1"/>
  <c r="CK16" i="6" s="1"/>
  <c r="CM16" i="6" s="1"/>
  <c r="CN16" i="6" s="1"/>
  <c r="CP16" i="6" s="1"/>
  <c r="CQ16" i="6" s="1"/>
  <c r="CS16" i="6" s="1"/>
  <c r="CT16" i="6" s="1"/>
  <c r="CV16" i="6" s="1"/>
  <c r="CW16" i="6" s="1"/>
  <c r="CY16" i="6" s="1"/>
  <c r="CZ16" i="6" s="1"/>
  <c r="DB16" i="6" s="1"/>
  <c r="DC16" i="6" s="1"/>
  <c r="DE16" i="6" s="1"/>
  <c r="DF16" i="6" s="1"/>
  <c r="DH16" i="6" s="1"/>
  <c r="DI16" i="6" s="1"/>
  <c r="DK16" i="6" s="1"/>
  <c r="DL16" i="6" s="1"/>
  <c r="DN16" i="6" s="1"/>
  <c r="DO16" i="6" s="1"/>
  <c r="DQ16" i="6" s="1"/>
  <c r="DR16" i="6" s="1"/>
  <c r="DT16" i="6" s="1"/>
  <c r="DU16" i="6" s="1"/>
  <c r="DW16" i="6" s="1"/>
  <c r="DX16" i="6" s="1"/>
  <c r="DZ16" i="6" s="1"/>
  <c r="EA16" i="6" s="1"/>
  <c r="EC16" i="6" s="1"/>
  <c r="ED16" i="6" s="1"/>
  <c r="EF16" i="6" s="1"/>
  <c r="EG16" i="6" s="1"/>
  <c r="EI16" i="6" s="1"/>
  <c r="EJ16" i="6" s="1"/>
  <c r="EL16" i="6" s="1"/>
  <c r="EM16" i="6" s="1"/>
  <c r="EO16" i="6" s="1"/>
  <c r="D27" i="6"/>
  <c r="E27" i="6" s="1"/>
  <c r="G27" i="6" s="1"/>
  <c r="H27" i="6" s="1"/>
  <c r="J27" i="6" s="1"/>
  <c r="K27" i="6" s="1"/>
  <c r="M27" i="6" s="1"/>
  <c r="N27" i="6" s="1"/>
  <c r="P27" i="6" s="1"/>
  <c r="Q27" i="6" s="1"/>
  <c r="S27" i="6" s="1"/>
  <c r="T27" i="6" s="1"/>
  <c r="V27" i="6" s="1"/>
  <c r="W27" i="6" s="1"/>
  <c r="Y27" i="6" s="1"/>
  <c r="Z27" i="6" s="1"/>
  <c r="AB27" i="6" s="1"/>
  <c r="AC27" i="6" s="1"/>
  <c r="AE27" i="6" s="1"/>
  <c r="AF27" i="6" s="1"/>
  <c r="AH27" i="6" s="1"/>
  <c r="AI27" i="6" s="1"/>
  <c r="AK27" i="6" s="1"/>
  <c r="AL27" i="6" s="1"/>
  <c r="AN27" i="6" s="1"/>
  <c r="AO27" i="6" s="1"/>
  <c r="AQ27" i="6" s="1"/>
  <c r="AR27" i="6" s="1"/>
  <c r="AT27" i="6" s="1"/>
  <c r="AU27" i="6" s="1"/>
  <c r="AW27" i="6" s="1"/>
  <c r="AX27" i="6" s="1"/>
  <c r="AZ27" i="6" s="1"/>
  <c r="BA27" i="6" s="1"/>
  <c r="BC27" i="6" s="1"/>
  <c r="BD27" i="6" s="1"/>
  <c r="BF27" i="6" s="1"/>
  <c r="BG27" i="6" s="1"/>
  <c r="BI27" i="6" s="1"/>
  <c r="BJ27" i="6" s="1"/>
  <c r="BL27" i="6" s="1"/>
  <c r="BM27" i="6" s="1"/>
  <c r="BO27" i="6" s="1"/>
  <c r="BP27" i="6" s="1"/>
  <c r="BR27" i="6" s="1"/>
  <c r="BS27" i="6" s="1"/>
  <c r="BU27" i="6" s="1"/>
  <c r="BV27" i="6" s="1"/>
  <c r="BX27" i="6" s="1"/>
  <c r="BY27" i="6" s="1"/>
  <c r="CA27" i="6" s="1"/>
  <c r="CB27" i="6" s="1"/>
  <c r="CD27" i="6" s="1"/>
  <c r="CE27" i="6" s="1"/>
  <c r="CG27" i="6" s="1"/>
  <c r="CH27" i="6" s="1"/>
  <c r="CJ27" i="6" s="1"/>
  <c r="CK27" i="6" s="1"/>
  <c r="CM27" i="6" s="1"/>
  <c r="CN27" i="6" s="1"/>
  <c r="CP27" i="6" s="1"/>
  <c r="CQ27" i="6" s="1"/>
  <c r="CS27" i="6" s="1"/>
  <c r="CT27" i="6" s="1"/>
  <c r="CV27" i="6" s="1"/>
  <c r="CW27" i="6" s="1"/>
  <c r="CY27" i="6" s="1"/>
  <c r="CZ27" i="6" s="1"/>
  <c r="DB27" i="6" s="1"/>
  <c r="DC27" i="6" s="1"/>
  <c r="DE27" i="6" s="1"/>
  <c r="DF27" i="6" s="1"/>
  <c r="DH27" i="6" s="1"/>
  <c r="DI27" i="6" s="1"/>
  <c r="DK27" i="6" s="1"/>
  <c r="DL27" i="6" s="1"/>
  <c r="DN27" i="6" s="1"/>
  <c r="DO27" i="6" s="1"/>
  <c r="DQ27" i="6" s="1"/>
  <c r="DR27" i="6" s="1"/>
  <c r="DT27" i="6" s="1"/>
  <c r="DU27" i="6" s="1"/>
  <c r="DW27" i="6" s="1"/>
  <c r="DX27" i="6" s="1"/>
  <c r="DZ27" i="6" s="1"/>
  <c r="EA27" i="6" s="1"/>
  <c r="EC27" i="6" s="1"/>
  <c r="ED27" i="6" s="1"/>
  <c r="EF27" i="6" s="1"/>
  <c r="EG27" i="6" s="1"/>
  <c r="EI27" i="6" s="1"/>
  <c r="EJ27" i="6" s="1"/>
  <c r="EL27" i="6" s="1"/>
  <c r="EM27" i="6" s="1"/>
  <c r="EO27" i="6" s="1"/>
  <c r="D26" i="6"/>
  <c r="E26" i="6" s="1"/>
  <c r="G26" i="6" s="1"/>
  <c r="H26" i="6" s="1"/>
  <c r="J26" i="6" s="1"/>
  <c r="K26" i="6" s="1"/>
  <c r="M26" i="6" s="1"/>
  <c r="N26" i="6" s="1"/>
  <c r="P26" i="6" s="1"/>
  <c r="Q26" i="6" s="1"/>
  <c r="S26" i="6" s="1"/>
  <c r="T26" i="6" s="1"/>
  <c r="V26" i="6" s="1"/>
  <c r="W26" i="6" s="1"/>
  <c r="Y26" i="6" s="1"/>
  <c r="Z26" i="6" s="1"/>
  <c r="AB26" i="6" s="1"/>
  <c r="AC26" i="6" s="1"/>
  <c r="AE26" i="6" s="1"/>
  <c r="AF26" i="6" s="1"/>
  <c r="AH26" i="6" s="1"/>
  <c r="AI26" i="6" s="1"/>
  <c r="AK26" i="6" s="1"/>
  <c r="AL26" i="6" s="1"/>
  <c r="AN26" i="6" s="1"/>
  <c r="AO26" i="6" s="1"/>
  <c r="AQ26" i="6" s="1"/>
  <c r="AR26" i="6" s="1"/>
  <c r="AT26" i="6" s="1"/>
  <c r="AU26" i="6" s="1"/>
  <c r="AW26" i="6" s="1"/>
  <c r="AX26" i="6" s="1"/>
  <c r="AZ26" i="6" s="1"/>
  <c r="BA26" i="6" s="1"/>
  <c r="BC26" i="6" s="1"/>
  <c r="BD26" i="6" s="1"/>
  <c r="BF26" i="6" s="1"/>
  <c r="BG26" i="6" s="1"/>
  <c r="BI26" i="6" s="1"/>
  <c r="BJ26" i="6" s="1"/>
  <c r="BL26" i="6" s="1"/>
  <c r="BM26" i="6" s="1"/>
  <c r="BO26" i="6" s="1"/>
  <c r="BP26" i="6" s="1"/>
  <c r="BR26" i="6" s="1"/>
  <c r="BS26" i="6" s="1"/>
  <c r="BU26" i="6" s="1"/>
  <c r="BV26" i="6" s="1"/>
  <c r="BX26" i="6" s="1"/>
  <c r="BY26" i="6" s="1"/>
  <c r="CA26" i="6" s="1"/>
  <c r="CB26" i="6" s="1"/>
  <c r="CD26" i="6" s="1"/>
  <c r="CE26" i="6" s="1"/>
  <c r="CG26" i="6" s="1"/>
  <c r="CH26" i="6" s="1"/>
  <c r="CJ26" i="6" s="1"/>
  <c r="CK26" i="6" s="1"/>
  <c r="CM26" i="6" s="1"/>
  <c r="CN26" i="6" s="1"/>
  <c r="CP26" i="6" s="1"/>
  <c r="CQ26" i="6" s="1"/>
  <c r="CS26" i="6" s="1"/>
  <c r="CT26" i="6" s="1"/>
  <c r="CV26" i="6" s="1"/>
  <c r="CW26" i="6" s="1"/>
  <c r="CY26" i="6" s="1"/>
  <c r="CZ26" i="6" s="1"/>
  <c r="DB26" i="6" s="1"/>
  <c r="DC26" i="6" s="1"/>
  <c r="DE26" i="6" s="1"/>
  <c r="DF26" i="6" s="1"/>
  <c r="DH26" i="6" s="1"/>
  <c r="DI26" i="6" s="1"/>
  <c r="DK26" i="6" s="1"/>
  <c r="DL26" i="6" s="1"/>
  <c r="DN26" i="6" s="1"/>
  <c r="DO26" i="6" s="1"/>
  <c r="DQ26" i="6" s="1"/>
  <c r="DR26" i="6" s="1"/>
  <c r="DT26" i="6" s="1"/>
  <c r="DU26" i="6" s="1"/>
  <c r="DW26" i="6" s="1"/>
  <c r="DX26" i="6" s="1"/>
  <c r="DZ26" i="6" s="1"/>
  <c r="EA26" i="6" s="1"/>
  <c r="EC26" i="6" s="1"/>
  <c r="ED26" i="6" s="1"/>
  <c r="EF26" i="6" s="1"/>
  <c r="EG26" i="6" s="1"/>
  <c r="EI26" i="6" s="1"/>
  <c r="EJ26" i="6" s="1"/>
  <c r="EL26" i="6" s="1"/>
  <c r="EM26" i="6" s="1"/>
  <c r="EO26" i="6" s="1"/>
  <c r="D17" i="6"/>
  <c r="E17" i="6" s="1"/>
  <c r="G17" i="6" s="1"/>
  <c r="H17" i="6" s="1"/>
  <c r="J17" i="6" s="1"/>
  <c r="K17" i="6" s="1"/>
  <c r="M17" i="6" s="1"/>
  <c r="N17" i="6" s="1"/>
  <c r="P17" i="6" s="1"/>
  <c r="Q17" i="6" s="1"/>
  <c r="S17" i="6" s="1"/>
  <c r="T17" i="6" s="1"/>
  <c r="V17" i="6" s="1"/>
  <c r="W17" i="6" s="1"/>
  <c r="Y17" i="6" s="1"/>
  <c r="Z17" i="6" s="1"/>
  <c r="AB17" i="6" s="1"/>
  <c r="AC17" i="6" s="1"/>
  <c r="AE17" i="6" s="1"/>
  <c r="AF17" i="6" s="1"/>
  <c r="AH17" i="6" s="1"/>
  <c r="AI17" i="6" s="1"/>
  <c r="AK17" i="6" s="1"/>
  <c r="AL17" i="6" s="1"/>
  <c r="AN17" i="6" s="1"/>
  <c r="AO17" i="6" s="1"/>
  <c r="AQ17" i="6" s="1"/>
  <c r="AR17" i="6" s="1"/>
  <c r="AT17" i="6" s="1"/>
  <c r="AU17" i="6" s="1"/>
  <c r="AW17" i="6" s="1"/>
  <c r="AX17" i="6" s="1"/>
  <c r="AZ17" i="6" s="1"/>
  <c r="BA17" i="6" s="1"/>
  <c r="BC17" i="6" s="1"/>
  <c r="BD17" i="6" s="1"/>
  <c r="BF17" i="6" s="1"/>
  <c r="BG17" i="6" s="1"/>
  <c r="BI17" i="6" s="1"/>
  <c r="BJ17" i="6" s="1"/>
  <c r="BL17" i="6" s="1"/>
  <c r="BM17" i="6" s="1"/>
  <c r="BO17" i="6" s="1"/>
  <c r="BP17" i="6" s="1"/>
  <c r="BR17" i="6" s="1"/>
  <c r="BS17" i="6" s="1"/>
  <c r="BU17" i="6" s="1"/>
  <c r="BV17" i="6" s="1"/>
  <c r="BX17" i="6" s="1"/>
  <c r="BY17" i="6" s="1"/>
  <c r="CA17" i="6" s="1"/>
  <c r="CB17" i="6" s="1"/>
  <c r="CD17" i="6" s="1"/>
  <c r="CE17" i="6" s="1"/>
  <c r="CG17" i="6" s="1"/>
  <c r="CH17" i="6" s="1"/>
  <c r="CJ17" i="6" s="1"/>
  <c r="CK17" i="6" s="1"/>
  <c r="CM17" i="6" s="1"/>
  <c r="CN17" i="6" s="1"/>
  <c r="CP17" i="6" s="1"/>
  <c r="CQ17" i="6" s="1"/>
  <c r="CS17" i="6" s="1"/>
  <c r="CT17" i="6" s="1"/>
  <c r="CV17" i="6" s="1"/>
  <c r="CW17" i="6" s="1"/>
  <c r="CY17" i="6" s="1"/>
  <c r="CZ17" i="6" s="1"/>
  <c r="DB17" i="6" s="1"/>
  <c r="DC17" i="6" s="1"/>
  <c r="DE17" i="6" s="1"/>
  <c r="DF17" i="6" s="1"/>
  <c r="DH17" i="6" s="1"/>
  <c r="DI17" i="6" s="1"/>
  <c r="DK17" i="6" s="1"/>
  <c r="DL17" i="6" s="1"/>
  <c r="DN17" i="6" s="1"/>
  <c r="DO17" i="6" s="1"/>
  <c r="DQ17" i="6" s="1"/>
  <c r="DR17" i="6" s="1"/>
  <c r="DT17" i="6" s="1"/>
  <c r="DU17" i="6" s="1"/>
  <c r="DW17" i="6" s="1"/>
  <c r="DX17" i="6" s="1"/>
  <c r="DZ17" i="6" s="1"/>
  <c r="EA17" i="6" s="1"/>
  <c r="EC17" i="6" s="1"/>
  <c r="ED17" i="6" s="1"/>
  <c r="EF17" i="6" s="1"/>
  <c r="EG17" i="6" s="1"/>
  <c r="EI17" i="6" s="1"/>
  <c r="EJ17" i="6" s="1"/>
  <c r="EL17" i="6" s="1"/>
  <c r="EM17" i="6" s="1"/>
  <c r="EO17" i="6" s="1"/>
  <c r="D3" i="6"/>
  <c r="E3" i="6" s="1"/>
  <c r="G3" i="6" s="1"/>
  <c r="H3" i="6" s="1"/>
  <c r="J3" i="6" s="1"/>
  <c r="K3" i="6" s="1"/>
  <c r="M3" i="6" s="1"/>
  <c r="N3" i="6" s="1"/>
  <c r="P3" i="6" s="1"/>
  <c r="Q3" i="6" s="1"/>
  <c r="S3" i="6" s="1"/>
  <c r="T3" i="6" s="1"/>
  <c r="V3" i="6" s="1"/>
  <c r="W3" i="6" s="1"/>
  <c r="Y3" i="6" s="1"/>
  <c r="Z3" i="6" s="1"/>
  <c r="AB3" i="6" s="1"/>
  <c r="AC3" i="6" s="1"/>
  <c r="AE3" i="6" s="1"/>
  <c r="AF3" i="6" s="1"/>
  <c r="AH3" i="6" s="1"/>
  <c r="AI3" i="6" s="1"/>
  <c r="AK3" i="6" s="1"/>
  <c r="AL3" i="6" s="1"/>
  <c r="AN3" i="6" s="1"/>
  <c r="AO3" i="6" s="1"/>
  <c r="AQ3" i="6" s="1"/>
  <c r="AR3" i="6" s="1"/>
  <c r="AT3" i="6" s="1"/>
  <c r="D25" i="6"/>
  <c r="E25" i="6" s="1"/>
  <c r="G25" i="6" s="1"/>
  <c r="H25" i="6" s="1"/>
  <c r="J25" i="6" s="1"/>
  <c r="K25" i="6" s="1"/>
  <c r="M25" i="6" s="1"/>
  <c r="N25" i="6" s="1"/>
  <c r="P25" i="6" s="1"/>
  <c r="Q25" i="6" s="1"/>
  <c r="S25" i="6" s="1"/>
  <c r="T25" i="6" s="1"/>
  <c r="V25" i="6" s="1"/>
  <c r="W25" i="6" s="1"/>
  <c r="Y25" i="6" s="1"/>
  <c r="Z25" i="6" s="1"/>
  <c r="AB25" i="6" s="1"/>
  <c r="AC25" i="6" s="1"/>
  <c r="AE25" i="6" s="1"/>
  <c r="AF25" i="6" s="1"/>
  <c r="AH25" i="6" s="1"/>
  <c r="AI25" i="6" s="1"/>
  <c r="AK25" i="6" s="1"/>
  <c r="AL25" i="6" s="1"/>
  <c r="AN25" i="6" s="1"/>
  <c r="AO25" i="6" s="1"/>
  <c r="AQ25" i="6" s="1"/>
  <c r="AR25" i="6" s="1"/>
  <c r="AT25" i="6" s="1"/>
  <c r="AU25" i="6" s="1"/>
  <c r="AW25" i="6" s="1"/>
  <c r="AX25" i="6" s="1"/>
  <c r="AZ25" i="6" s="1"/>
  <c r="BA25" i="6" s="1"/>
  <c r="BC25" i="6" s="1"/>
  <c r="BD25" i="6" s="1"/>
  <c r="BF25" i="6" s="1"/>
  <c r="BG25" i="6" s="1"/>
  <c r="BI25" i="6" s="1"/>
  <c r="BJ25" i="6" s="1"/>
  <c r="BL25" i="6" s="1"/>
  <c r="BM25" i="6" s="1"/>
  <c r="BO25" i="6" s="1"/>
  <c r="BP25" i="6" s="1"/>
  <c r="BR25" i="6" s="1"/>
  <c r="BS25" i="6" s="1"/>
  <c r="BU25" i="6" s="1"/>
  <c r="BV25" i="6" s="1"/>
  <c r="BX25" i="6" s="1"/>
  <c r="BY25" i="6" s="1"/>
  <c r="CA25" i="6" s="1"/>
  <c r="CB25" i="6" s="1"/>
  <c r="CD25" i="6" s="1"/>
  <c r="CE25" i="6" s="1"/>
  <c r="CG25" i="6" s="1"/>
  <c r="CH25" i="6" s="1"/>
  <c r="CJ25" i="6" s="1"/>
  <c r="CK25" i="6" s="1"/>
  <c r="CM25" i="6" s="1"/>
  <c r="CN25" i="6" s="1"/>
  <c r="CP25" i="6" s="1"/>
  <c r="CQ25" i="6" s="1"/>
  <c r="CS25" i="6" s="1"/>
  <c r="CT25" i="6" s="1"/>
  <c r="CV25" i="6" s="1"/>
  <c r="CW25" i="6" s="1"/>
  <c r="CY25" i="6" s="1"/>
  <c r="CZ25" i="6" s="1"/>
  <c r="DB25" i="6" s="1"/>
  <c r="DC25" i="6" s="1"/>
  <c r="DE25" i="6" s="1"/>
  <c r="DF25" i="6" s="1"/>
  <c r="DH25" i="6" s="1"/>
  <c r="DI25" i="6" s="1"/>
  <c r="DK25" i="6" s="1"/>
  <c r="DL25" i="6" s="1"/>
  <c r="DN25" i="6" s="1"/>
  <c r="DO25" i="6" s="1"/>
  <c r="DQ25" i="6" s="1"/>
  <c r="DR25" i="6" s="1"/>
  <c r="DT25" i="6" s="1"/>
  <c r="DU25" i="6" s="1"/>
  <c r="DW25" i="6" s="1"/>
  <c r="DX25" i="6" s="1"/>
  <c r="DZ25" i="6" s="1"/>
  <c r="EA25" i="6" s="1"/>
  <c r="EC25" i="6" s="1"/>
  <c r="ED25" i="6" s="1"/>
  <c r="EF25" i="6" s="1"/>
  <c r="EG25" i="6" s="1"/>
  <c r="EI25" i="6" s="1"/>
  <c r="EJ25" i="6" s="1"/>
  <c r="EL25" i="6" s="1"/>
  <c r="EM25" i="6" s="1"/>
  <c r="EO25" i="6" s="1"/>
  <c r="D8" i="6"/>
  <c r="E8" i="6" s="1"/>
  <c r="G8" i="6" s="1"/>
  <c r="H8" i="6" s="1"/>
  <c r="J8" i="6" s="1"/>
  <c r="K8" i="6" s="1"/>
  <c r="M8" i="6" s="1"/>
  <c r="N8" i="6" s="1"/>
  <c r="P8" i="6" s="1"/>
  <c r="Q8" i="6" s="1"/>
  <c r="S8" i="6" s="1"/>
  <c r="T8" i="6" s="1"/>
  <c r="V8" i="6" s="1"/>
  <c r="W8" i="6" s="1"/>
  <c r="Y8" i="6" s="1"/>
  <c r="Z8" i="6" s="1"/>
  <c r="AB8" i="6" s="1"/>
  <c r="AC8" i="6" s="1"/>
  <c r="AE8" i="6" s="1"/>
  <c r="AF8" i="6" s="1"/>
  <c r="AH8" i="6" s="1"/>
  <c r="AI8" i="6" s="1"/>
  <c r="AK8" i="6" s="1"/>
  <c r="AL8" i="6" s="1"/>
  <c r="AN8" i="6" s="1"/>
  <c r="AO8" i="6" s="1"/>
  <c r="AQ8" i="6" s="1"/>
  <c r="AR8" i="6" s="1"/>
  <c r="AT8" i="6" s="1"/>
  <c r="D15" i="6"/>
  <c r="E15" i="6" s="1"/>
  <c r="G15" i="6" s="1"/>
  <c r="H15" i="6" s="1"/>
  <c r="J15" i="6" s="1"/>
  <c r="K15" i="6" s="1"/>
  <c r="M15" i="6" s="1"/>
  <c r="N15" i="6" s="1"/>
  <c r="P15" i="6" s="1"/>
  <c r="Q15" i="6" s="1"/>
  <c r="S15" i="6" s="1"/>
  <c r="T15" i="6" s="1"/>
  <c r="V15" i="6" s="1"/>
  <c r="W15" i="6" s="1"/>
  <c r="Y15" i="6" s="1"/>
  <c r="Z15" i="6" s="1"/>
  <c r="AB15" i="6" s="1"/>
  <c r="AC15" i="6" s="1"/>
  <c r="AE15" i="6" s="1"/>
  <c r="AF15" i="6" s="1"/>
  <c r="AH15" i="6" s="1"/>
  <c r="AI15" i="6" s="1"/>
  <c r="AK15" i="6" s="1"/>
  <c r="AL15" i="6" s="1"/>
  <c r="AN15" i="6" s="1"/>
  <c r="AO15" i="6" s="1"/>
  <c r="AQ15" i="6" s="1"/>
  <c r="AR15" i="6" s="1"/>
  <c r="AT15" i="6" s="1"/>
  <c r="AU15" i="6" s="1"/>
  <c r="AW15" i="6" s="1"/>
  <c r="AX15" i="6" s="1"/>
  <c r="AZ15" i="6" s="1"/>
  <c r="BA15" i="6" s="1"/>
  <c r="BC15" i="6" s="1"/>
  <c r="BD15" i="6" s="1"/>
  <c r="BF15" i="6" s="1"/>
  <c r="BG15" i="6" s="1"/>
  <c r="BI15" i="6" s="1"/>
  <c r="BJ15" i="6" s="1"/>
  <c r="BL15" i="6" s="1"/>
  <c r="BM15" i="6" s="1"/>
  <c r="BO15" i="6" s="1"/>
  <c r="BP15" i="6" s="1"/>
  <c r="BR15" i="6" s="1"/>
  <c r="BS15" i="6" s="1"/>
  <c r="BU15" i="6" s="1"/>
  <c r="BV15" i="6" s="1"/>
  <c r="BX15" i="6" s="1"/>
  <c r="BY15" i="6" s="1"/>
  <c r="CA15" i="6" s="1"/>
  <c r="CB15" i="6" s="1"/>
  <c r="CD15" i="6" s="1"/>
  <c r="CE15" i="6" s="1"/>
  <c r="CG15" i="6" s="1"/>
  <c r="CH15" i="6" s="1"/>
  <c r="CJ15" i="6" s="1"/>
  <c r="CK15" i="6" s="1"/>
  <c r="CM15" i="6" s="1"/>
  <c r="CN15" i="6" s="1"/>
  <c r="CP15" i="6" s="1"/>
  <c r="CQ15" i="6" s="1"/>
  <c r="CS15" i="6" s="1"/>
  <c r="CT15" i="6" s="1"/>
  <c r="CV15" i="6" s="1"/>
  <c r="CW15" i="6" s="1"/>
  <c r="CY15" i="6" s="1"/>
  <c r="CZ15" i="6" s="1"/>
  <c r="DB15" i="6" s="1"/>
  <c r="DC15" i="6" s="1"/>
  <c r="DE15" i="6" s="1"/>
  <c r="DF15" i="6" s="1"/>
  <c r="DH15" i="6" s="1"/>
  <c r="DI15" i="6" s="1"/>
  <c r="DK15" i="6" s="1"/>
  <c r="DL15" i="6" s="1"/>
  <c r="DN15" i="6" s="1"/>
  <c r="DO15" i="6" s="1"/>
  <c r="DQ15" i="6" s="1"/>
  <c r="DR15" i="6" s="1"/>
  <c r="DT15" i="6" s="1"/>
  <c r="DU15" i="6" s="1"/>
  <c r="DW15" i="6" s="1"/>
  <c r="DX15" i="6" s="1"/>
  <c r="DZ15" i="6" s="1"/>
  <c r="EA15" i="6" s="1"/>
  <c r="EC15" i="6" s="1"/>
  <c r="ED15" i="6" s="1"/>
  <c r="EF15" i="6" s="1"/>
  <c r="EG15" i="6" s="1"/>
  <c r="EI15" i="6" s="1"/>
  <c r="EJ15" i="6" s="1"/>
  <c r="EL15" i="6" s="1"/>
  <c r="EM15" i="6" s="1"/>
  <c r="EO15" i="6" s="1"/>
  <c r="D30" i="6"/>
  <c r="E30" i="6" s="1"/>
  <c r="G30" i="6" s="1"/>
  <c r="H30" i="6" s="1"/>
  <c r="J30" i="6" s="1"/>
  <c r="K30" i="6" s="1"/>
  <c r="M30" i="6" s="1"/>
  <c r="N30" i="6" s="1"/>
  <c r="P30" i="6" s="1"/>
  <c r="Q30" i="6" s="1"/>
  <c r="S30" i="6" s="1"/>
  <c r="T30" i="6" s="1"/>
  <c r="V30" i="6" s="1"/>
  <c r="W30" i="6" s="1"/>
  <c r="Y30" i="6" s="1"/>
  <c r="Z30" i="6" s="1"/>
  <c r="AB30" i="6" s="1"/>
  <c r="AC30" i="6" s="1"/>
  <c r="AE30" i="6" s="1"/>
  <c r="AF30" i="6" s="1"/>
  <c r="AH30" i="6" s="1"/>
  <c r="AI30" i="6" s="1"/>
  <c r="AK30" i="6" s="1"/>
  <c r="AL30" i="6" s="1"/>
  <c r="AN30" i="6" s="1"/>
  <c r="AO30" i="6" s="1"/>
  <c r="AQ30" i="6" s="1"/>
  <c r="AR30" i="6" s="1"/>
  <c r="AT30" i="6" s="1"/>
  <c r="AU30" i="6" s="1"/>
  <c r="AW30" i="6" s="1"/>
  <c r="AX30" i="6" s="1"/>
  <c r="AZ30" i="6" s="1"/>
  <c r="BA30" i="6" s="1"/>
  <c r="BC30" i="6" s="1"/>
  <c r="BD30" i="6" s="1"/>
  <c r="BF30" i="6" s="1"/>
  <c r="BG30" i="6" s="1"/>
  <c r="BI30" i="6" s="1"/>
  <c r="BJ30" i="6" s="1"/>
  <c r="BL30" i="6" s="1"/>
  <c r="BM30" i="6" s="1"/>
  <c r="BO30" i="6" s="1"/>
  <c r="BP30" i="6" s="1"/>
  <c r="BR30" i="6" s="1"/>
  <c r="BS30" i="6" s="1"/>
  <c r="BU30" i="6" s="1"/>
  <c r="BV30" i="6" s="1"/>
  <c r="BX30" i="6" s="1"/>
  <c r="BY30" i="6" s="1"/>
  <c r="CA30" i="6" s="1"/>
  <c r="CB30" i="6" s="1"/>
  <c r="CD30" i="6" s="1"/>
  <c r="CE30" i="6" s="1"/>
  <c r="CG30" i="6" s="1"/>
  <c r="CH30" i="6" s="1"/>
  <c r="CJ30" i="6" s="1"/>
  <c r="CK30" i="6" s="1"/>
  <c r="CM30" i="6" s="1"/>
  <c r="CN30" i="6" s="1"/>
  <c r="CP30" i="6" s="1"/>
  <c r="CQ30" i="6" s="1"/>
  <c r="CS30" i="6" s="1"/>
  <c r="CT30" i="6" s="1"/>
  <c r="CV30" i="6" s="1"/>
  <c r="CW30" i="6" s="1"/>
  <c r="CY30" i="6" s="1"/>
  <c r="CZ30" i="6" s="1"/>
  <c r="DB30" i="6" s="1"/>
  <c r="DC30" i="6" s="1"/>
  <c r="DE30" i="6" s="1"/>
  <c r="DF30" i="6" s="1"/>
  <c r="DH30" i="6" s="1"/>
  <c r="DI30" i="6" s="1"/>
  <c r="DK30" i="6" s="1"/>
  <c r="DL30" i="6" s="1"/>
  <c r="DN30" i="6" s="1"/>
  <c r="DO30" i="6" s="1"/>
  <c r="DQ30" i="6" s="1"/>
  <c r="DR30" i="6" s="1"/>
  <c r="DT30" i="6" s="1"/>
  <c r="DU30" i="6" s="1"/>
  <c r="DW30" i="6" s="1"/>
  <c r="DX30" i="6" s="1"/>
  <c r="DZ30" i="6" s="1"/>
  <c r="EA30" i="6" s="1"/>
  <c r="EC30" i="6" s="1"/>
  <c r="ED30" i="6" s="1"/>
  <c r="EF30" i="6" s="1"/>
  <c r="EG30" i="6" s="1"/>
  <c r="EI30" i="6" s="1"/>
  <c r="EJ30" i="6" s="1"/>
  <c r="EL30" i="6" s="1"/>
  <c r="EM30" i="6" s="1"/>
  <c r="EO30" i="6" s="1"/>
  <c r="D28" i="6"/>
  <c r="E28" i="6" s="1"/>
  <c r="G28" i="6" s="1"/>
  <c r="H28" i="6" s="1"/>
  <c r="J28" i="6" s="1"/>
  <c r="K28" i="6" s="1"/>
  <c r="M28" i="6" s="1"/>
  <c r="N28" i="6" s="1"/>
  <c r="P28" i="6" s="1"/>
  <c r="Q28" i="6" s="1"/>
  <c r="S28" i="6" s="1"/>
  <c r="T28" i="6" s="1"/>
  <c r="V28" i="6" s="1"/>
  <c r="W28" i="6" s="1"/>
  <c r="Y28" i="6" s="1"/>
  <c r="Z28" i="6" s="1"/>
  <c r="AB28" i="6" s="1"/>
  <c r="AC28" i="6" s="1"/>
  <c r="AE28" i="6" s="1"/>
  <c r="AF28" i="6" s="1"/>
  <c r="AH28" i="6" s="1"/>
  <c r="AI28" i="6" s="1"/>
  <c r="AK28" i="6" s="1"/>
  <c r="AL28" i="6" s="1"/>
  <c r="AN28" i="6" s="1"/>
  <c r="AO28" i="6" s="1"/>
  <c r="AQ28" i="6" s="1"/>
  <c r="AR28" i="6" s="1"/>
  <c r="AT28" i="6" s="1"/>
  <c r="AU28" i="6" s="1"/>
  <c r="AW28" i="6" s="1"/>
  <c r="AX28" i="6" s="1"/>
  <c r="AZ28" i="6" s="1"/>
  <c r="BA28" i="6" s="1"/>
  <c r="BC28" i="6" s="1"/>
  <c r="BD28" i="6" s="1"/>
  <c r="BF28" i="6" s="1"/>
  <c r="BG28" i="6" s="1"/>
  <c r="BI28" i="6" s="1"/>
  <c r="BJ28" i="6" s="1"/>
  <c r="BL28" i="6" s="1"/>
  <c r="BM28" i="6" s="1"/>
  <c r="BO28" i="6" s="1"/>
  <c r="BP28" i="6" s="1"/>
  <c r="BR28" i="6" s="1"/>
  <c r="BS28" i="6" s="1"/>
  <c r="BU28" i="6" s="1"/>
  <c r="BV28" i="6" s="1"/>
  <c r="BX28" i="6" s="1"/>
  <c r="BY28" i="6" s="1"/>
  <c r="CA28" i="6" s="1"/>
  <c r="CB28" i="6" s="1"/>
  <c r="CD28" i="6" s="1"/>
  <c r="CE28" i="6" s="1"/>
  <c r="CG28" i="6" s="1"/>
  <c r="CH28" i="6" s="1"/>
  <c r="CJ28" i="6" s="1"/>
  <c r="CK28" i="6" s="1"/>
  <c r="CM28" i="6" s="1"/>
  <c r="CN28" i="6" s="1"/>
  <c r="CP28" i="6" s="1"/>
  <c r="CQ28" i="6" s="1"/>
  <c r="CS28" i="6" s="1"/>
  <c r="CT28" i="6" s="1"/>
  <c r="CV28" i="6" s="1"/>
  <c r="CW28" i="6" s="1"/>
  <c r="CY28" i="6" s="1"/>
  <c r="CZ28" i="6" s="1"/>
  <c r="DB28" i="6" s="1"/>
  <c r="DC28" i="6" s="1"/>
  <c r="DE28" i="6" s="1"/>
  <c r="DF28" i="6" s="1"/>
  <c r="DH28" i="6" s="1"/>
  <c r="DI28" i="6" s="1"/>
  <c r="DK28" i="6" s="1"/>
  <c r="DL28" i="6" s="1"/>
  <c r="DN28" i="6" s="1"/>
  <c r="DO28" i="6" s="1"/>
  <c r="DQ28" i="6" s="1"/>
  <c r="DR28" i="6" s="1"/>
  <c r="DT28" i="6" s="1"/>
  <c r="DU28" i="6" s="1"/>
  <c r="DW28" i="6" s="1"/>
  <c r="DX28" i="6" s="1"/>
  <c r="DZ28" i="6" s="1"/>
  <c r="EA28" i="6" s="1"/>
  <c r="EC28" i="6" s="1"/>
  <c r="ED28" i="6" s="1"/>
  <c r="EF28" i="6" s="1"/>
  <c r="EG28" i="6" s="1"/>
  <c r="EI28" i="6" s="1"/>
  <c r="EJ28" i="6" s="1"/>
  <c r="EL28" i="6" s="1"/>
  <c r="EM28" i="6" s="1"/>
  <c r="EO28" i="6" s="1"/>
  <c r="D11" i="6"/>
  <c r="E11" i="6" s="1"/>
  <c r="G11" i="6" s="1"/>
  <c r="H11" i="6" s="1"/>
  <c r="J11" i="6" s="1"/>
  <c r="K11" i="6" s="1"/>
  <c r="M11" i="6" s="1"/>
  <c r="N11" i="6" s="1"/>
  <c r="P11" i="6" s="1"/>
  <c r="Q11" i="6" s="1"/>
  <c r="S11" i="6" s="1"/>
  <c r="T11" i="6" s="1"/>
  <c r="V11" i="6" s="1"/>
  <c r="W11" i="6" s="1"/>
  <c r="Y11" i="6" s="1"/>
  <c r="Z11" i="6" s="1"/>
  <c r="AB11" i="6" s="1"/>
  <c r="AC11" i="6" s="1"/>
  <c r="AE11" i="6" s="1"/>
  <c r="AF11" i="6" s="1"/>
  <c r="AH11" i="6" s="1"/>
  <c r="AI11" i="6" s="1"/>
  <c r="AK11" i="6" s="1"/>
  <c r="AL11" i="6" s="1"/>
  <c r="AN11" i="6" s="1"/>
  <c r="AO11" i="6" s="1"/>
  <c r="AQ11" i="6" s="1"/>
  <c r="AR11" i="6" s="1"/>
  <c r="AT11" i="6" s="1"/>
  <c r="D10" i="6"/>
  <c r="E10" i="6" s="1"/>
  <c r="G10" i="6" s="1"/>
  <c r="H10" i="6" s="1"/>
  <c r="J10" i="6" s="1"/>
  <c r="K10" i="6" s="1"/>
  <c r="M10" i="6" s="1"/>
  <c r="N10" i="6" s="1"/>
  <c r="P10" i="6" s="1"/>
  <c r="Q10" i="6" s="1"/>
  <c r="S10" i="6" s="1"/>
  <c r="T10" i="6" s="1"/>
  <c r="V10" i="6" s="1"/>
  <c r="W10" i="6" s="1"/>
  <c r="Y10" i="6" s="1"/>
  <c r="Z10" i="6" s="1"/>
  <c r="AB10" i="6" s="1"/>
  <c r="AC10" i="6" s="1"/>
  <c r="AE10" i="6" s="1"/>
  <c r="AF10" i="6" s="1"/>
  <c r="AH10" i="6" s="1"/>
  <c r="AI10" i="6" s="1"/>
  <c r="AK10" i="6" s="1"/>
  <c r="AL10" i="6" s="1"/>
  <c r="AN10" i="6" s="1"/>
  <c r="AO10" i="6" s="1"/>
  <c r="AQ10" i="6" s="1"/>
  <c r="AR10" i="6" s="1"/>
  <c r="AT10" i="6" s="1"/>
  <c r="D21" i="6"/>
  <c r="E21" i="6" s="1"/>
  <c r="G21" i="6" s="1"/>
  <c r="H21" i="6" s="1"/>
  <c r="J21" i="6" s="1"/>
  <c r="K21" i="6" s="1"/>
  <c r="M21" i="6" s="1"/>
  <c r="N21" i="6" s="1"/>
  <c r="P21" i="6" s="1"/>
  <c r="Q21" i="6" s="1"/>
  <c r="S21" i="6" s="1"/>
  <c r="T21" i="6" s="1"/>
  <c r="V21" i="6" s="1"/>
  <c r="W21" i="6" s="1"/>
  <c r="Y21" i="6" s="1"/>
  <c r="Z21" i="6" s="1"/>
  <c r="AB21" i="6" s="1"/>
  <c r="AC21" i="6" s="1"/>
  <c r="AE21" i="6" s="1"/>
  <c r="AF21" i="6" s="1"/>
  <c r="AH21" i="6" s="1"/>
  <c r="AI21" i="6" s="1"/>
  <c r="AK21" i="6" s="1"/>
  <c r="AL21" i="6" s="1"/>
  <c r="AN21" i="6" s="1"/>
  <c r="AO21" i="6" s="1"/>
  <c r="AQ21" i="6" s="1"/>
  <c r="AR21" i="6" s="1"/>
  <c r="AT21" i="6" s="1"/>
  <c r="AU21" i="6" s="1"/>
  <c r="AW21" i="6" s="1"/>
  <c r="AX21" i="6" s="1"/>
  <c r="AZ21" i="6" s="1"/>
  <c r="BA21" i="6" s="1"/>
  <c r="BC21" i="6" s="1"/>
  <c r="BD21" i="6" s="1"/>
  <c r="BF21" i="6" s="1"/>
  <c r="BG21" i="6" s="1"/>
  <c r="BI21" i="6" s="1"/>
  <c r="BJ21" i="6" s="1"/>
  <c r="BL21" i="6" s="1"/>
  <c r="BM21" i="6" s="1"/>
  <c r="BO21" i="6" s="1"/>
  <c r="BP21" i="6" s="1"/>
  <c r="BR21" i="6" s="1"/>
  <c r="BS21" i="6" s="1"/>
  <c r="BU21" i="6" s="1"/>
  <c r="BV21" i="6" s="1"/>
  <c r="BX21" i="6" s="1"/>
  <c r="BY21" i="6" s="1"/>
  <c r="CA21" i="6" s="1"/>
  <c r="CB21" i="6" s="1"/>
  <c r="CD21" i="6" s="1"/>
  <c r="CE21" i="6" s="1"/>
  <c r="CG21" i="6" s="1"/>
  <c r="CH21" i="6" s="1"/>
  <c r="CJ21" i="6" s="1"/>
  <c r="CK21" i="6" s="1"/>
  <c r="CM21" i="6" s="1"/>
  <c r="CN21" i="6" s="1"/>
  <c r="CP21" i="6" s="1"/>
  <c r="CQ21" i="6" s="1"/>
  <c r="CS21" i="6" s="1"/>
  <c r="CT21" i="6" s="1"/>
  <c r="CV21" i="6" s="1"/>
  <c r="CW21" i="6" s="1"/>
  <c r="CY21" i="6" s="1"/>
  <c r="CZ21" i="6" s="1"/>
  <c r="DB21" i="6" s="1"/>
  <c r="DC21" i="6" s="1"/>
  <c r="DE21" i="6" s="1"/>
  <c r="DF21" i="6" s="1"/>
  <c r="DH21" i="6" s="1"/>
  <c r="DI21" i="6" s="1"/>
  <c r="DK21" i="6" s="1"/>
  <c r="DL21" i="6" s="1"/>
  <c r="DN21" i="6" s="1"/>
  <c r="DO21" i="6" s="1"/>
  <c r="DQ21" i="6" s="1"/>
  <c r="DR21" i="6" s="1"/>
  <c r="DT21" i="6" s="1"/>
  <c r="DU21" i="6" s="1"/>
  <c r="DW21" i="6" s="1"/>
  <c r="DX21" i="6" s="1"/>
  <c r="DZ21" i="6" s="1"/>
  <c r="EA21" i="6" s="1"/>
  <c r="EC21" i="6" s="1"/>
  <c r="ED21" i="6" s="1"/>
  <c r="EF21" i="6" s="1"/>
  <c r="EG21" i="6" s="1"/>
  <c r="EI21" i="6" s="1"/>
  <c r="EJ21" i="6" s="1"/>
  <c r="EL21" i="6" s="1"/>
  <c r="EM21" i="6" s="1"/>
  <c r="EO21" i="6" s="1"/>
  <c r="D5" i="6"/>
  <c r="E5" i="6" s="1"/>
  <c r="G5" i="6" s="1"/>
  <c r="H5" i="6" s="1"/>
  <c r="J5" i="6" s="1"/>
  <c r="K5" i="6" s="1"/>
  <c r="M5" i="6" s="1"/>
  <c r="N5" i="6" s="1"/>
  <c r="P5" i="6" s="1"/>
  <c r="Q5" i="6" s="1"/>
  <c r="S5" i="6" s="1"/>
  <c r="T5" i="6" s="1"/>
  <c r="V5" i="6" s="1"/>
  <c r="W5" i="6" s="1"/>
  <c r="Y5" i="6" s="1"/>
  <c r="Z5" i="6" s="1"/>
  <c r="AB5" i="6" s="1"/>
  <c r="AC5" i="6" s="1"/>
  <c r="AE5" i="6" s="1"/>
  <c r="AF5" i="6" s="1"/>
  <c r="AH5" i="6" s="1"/>
  <c r="AI5" i="6" s="1"/>
  <c r="AK5" i="6" s="1"/>
  <c r="AL5" i="6" s="1"/>
  <c r="AN5" i="6" s="1"/>
  <c r="AO5" i="6" s="1"/>
  <c r="AQ5" i="6" s="1"/>
  <c r="AR5" i="6" s="1"/>
  <c r="AT5" i="6" s="1"/>
  <c r="D23" i="6"/>
  <c r="E23" i="6" s="1"/>
  <c r="G23" i="6" s="1"/>
  <c r="H23" i="6" s="1"/>
  <c r="J23" i="6" s="1"/>
  <c r="K23" i="6" s="1"/>
  <c r="M23" i="6" s="1"/>
  <c r="N23" i="6" s="1"/>
  <c r="P23" i="6" s="1"/>
  <c r="Q23" i="6" s="1"/>
  <c r="S23" i="6" s="1"/>
  <c r="T23" i="6" s="1"/>
  <c r="V23" i="6" s="1"/>
  <c r="W23" i="6" s="1"/>
  <c r="Y23" i="6" s="1"/>
  <c r="Z23" i="6" s="1"/>
  <c r="AB23" i="6" s="1"/>
  <c r="AC23" i="6" s="1"/>
  <c r="AE23" i="6" s="1"/>
  <c r="AF23" i="6" s="1"/>
  <c r="AH23" i="6" s="1"/>
  <c r="AI23" i="6" s="1"/>
  <c r="AK23" i="6" s="1"/>
  <c r="AL23" i="6" s="1"/>
  <c r="AN23" i="6" s="1"/>
  <c r="AO23" i="6" s="1"/>
  <c r="AQ23" i="6" s="1"/>
  <c r="AR23" i="6" s="1"/>
  <c r="AT23" i="6" s="1"/>
  <c r="AU23" i="6" s="1"/>
  <c r="AW23" i="6" s="1"/>
  <c r="AX23" i="6" s="1"/>
  <c r="AZ23" i="6" s="1"/>
  <c r="BA23" i="6" s="1"/>
  <c r="BC23" i="6" s="1"/>
  <c r="BD23" i="6" s="1"/>
  <c r="BF23" i="6" s="1"/>
  <c r="BG23" i="6" s="1"/>
  <c r="BI23" i="6" s="1"/>
  <c r="BJ23" i="6" s="1"/>
  <c r="BL23" i="6" s="1"/>
  <c r="BM23" i="6" s="1"/>
  <c r="BO23" i="6" s="1"/>
  <c r="BP23" i="6" s="1"/>
  <c r="BR23" i="6" s="1"/>
  <c r="BS23" i="6" s="1"/>
  <c r="BU23" i="6" s="1"/>
  <c r="BV23" i="6" s="1"/>
  <c r="BX23" i="6" s="1"/>
  <c r="BY23" i="6" s="1"/>
  <c r="CA23" i="6" s="1"/>
  <c r="CB23" i="6" s="1"/>
  <c r="CD23" i="6" s="1"/>
  <c r="CE23" i="6" s="1"/>
  <c r="CG23" i="6" s="1"/>
  <c r="CH23" i="6" s="1"/>
  <c r="CJ23" i="6" s="1"/>
  <c r="CK23" i="6" s="1"/>
  <c r="CM23" i="6" s="1"/>
  <c r="CN23" i="6" s="1"/>
  <c r="CP23" i="6" s="1"/>
  <c r="CQ23" i="6" s="1"/>
  <c r="CS23" i="6" s="1"/>
  <c r="CT23" i="6" s="1"/>
  <c r="CV23" i="6" s="1"/>
  <c r="CW23" i="6" s="1"/>
  <c r="CY23" i="6" s="1"/>
  <c r="CZ23" i="6" s="1"/>
  <c r="DB23" i="6" s="1"/>
  <c r="DC23" i="6" s="1"/>
  <c r="DE23" i="6" s="1"/>
  <c r="DF23" i="6" s="1"/>
  <c r="DH23" i="6" s="1"/>
  <c r="DI23" i="6" s="1"/>
  <c r="DK23" i="6" s="1"/>
  <c r="DL23" i="6" s="1"/>
  <c r="DN23" i="6" s="1"/>
  <c r="DO23" i="6" s="1"/>
  <c r="DQ23" i="6" s="1"/>
  <c r="DR23" i="6" s="1"/>
  <c r="DT23" i="6" s="1"/>
  <c r="DU23" i="6" s="1"/>
  <c r="DW23" i="6" s="1"/>
  <c r="DX23" i="6" s="1"/>
  <c r="DZ23" i="6" s="1"/>
  <c r="EA23" i="6" s="1"/>
  <c r="EC23" i="6" s="1"/>
  <c r="ED23" i="6" s="1"/>
  <c r="EF23" i="6" s="1"/>
  <c r="EG23" i="6" s="1"/>
  <c r="EI23" i="6" s="1"/>
  <c r="EJ23" i="6" s="1"/>
  <c r="EL23" i="6" s="1"/>
  <c r="EM23" i="6" s="1"/>
  <c r="EO23" i="6" s="1"/>
  <c r="D2" i="6"/>
  <c r="E2" i="6" s="1"/>
  <c r="G2" i="6" s="1"/>
  <c r="H2" i="6" s="1"/>
  <c r="J2" i="6" s="1"/>
  <c r="K2" i="6" s="1"/>
  <c r="M2" i="6" s="1"/>
  <c r="N2" i="6" s="1"/>
  <c r="P2" i="6" s="1"/>
  <c r="Q2" i="6" s="1"/>
  <c r="S2" i="6" s="1"/>
  <c r="T2" i="6" s="1"/>
  <c r="V2" i="6" s="1"/>
  <c r="W2" i="6" s="1"/>
  <c r="Y2" i="6" s="1"/>
  <c r="Z2" i="6" s="1"/>
  <c r="AB2" i="6" s="1"/>
  <c r="AC2" i="6" s="1"/>
  <c r="AE2" i="6" s="1"/>
  <c r="AF2" i="6" s="1"/>
  <c r="AH2" i="6" s="1"/>
  <c r="AI2" i="6" s="1"/>
  <c r="AK2" i="6" s="1"/>
  <c r="AL2" i="6" s="1"/>
  <c r="AN2" i="6" s="1"/>
  <c r="AO2" i="6" s="1"/>
  <c r="AQ2" i="6" s="1"/>
  <c r="AR2" i="6" s="1"/>
  <c r="AT2" i="6" s="1"/>
  <c r="D33" i="6"/>
  <c r="E33" i="6" s="1"/>
  <c r="G33" i="6" s="1"/>
  <c r="H33" i="6" s="1"/>
  <c r="J33" i="6" s="1"/>
  <c r="K33" i="6" s="1"/>
  <c r="M33" i="6" s="1"/>
  <c r="N33" i="6" s="1"/>
  <c r="P33" i="6" s="1"/>
  <c r="Q33" i="6" s="1"/>
  <c r="S33" i="6" s="1"/>
  <c r="T33" i="6" s="1"/>
  <c r="V33" i="6" s="1"/>
  <c r="W33" i="6" s="1"/>
  <c r="Y33" i="6" s="1"/>
  <c r="Z33" i="6" s="1"/>
  <c r="AB33" i="6" s="1"/>
  <c r="AC33" i="6" s="1"/>
  <c r="AE33" i="6" s="1"/>
  <c r="AF33" i="6" s="1"/>
  <c r="AH33" i="6" s="1"/>
  <c r="AI33" i="6" s="1"/>
  <c r="AK33" i="6" s="1"/>
  <c r="AL33" i="6" s="1"/>
  <c r="AN33" i="6" s="1"/>
  <c r="AO33" i="6" s="1"/>
  <c r="AQ33" i="6" s="1"/>
  <c r="AR33" i="6" s="1"/>
  <c r="AT33" i="6" s="1"/>
  <c r="AU33" i="6" s="1"/>
  <c r="AW33" i="6" s="1"/>
  <c r="AX33" i="6" s="1"/>
  <c r="AZ33" i="6" s="1"/>
  <c r="BA33" i="6" s="1"/>
  <c r="BC33" i="6" s="1"/>
  <c r="BD33" i="6" s="1"/>
  <c r="BF33" i="6" s="1"/>
  <c r="BG33" i="6" s="1"/>
  <c r="BI33" i="6" s="1"/>
  <c r="BJ33" i="6" s="1"/>
  <c r="BL33" i="6" s="1"/>
  <c r="BM33" i="6" s="1"/>
  <c r="BO33" i="6" s="1"/>
  <c r="BP33" i="6" s="1"/>
  <c r="BR33" i="6" s="1"/>
  <c r="BS33" i="6" s="1"/>
  <c r="BU33" i="6" s="1"/>
  <c r="BV33" i="6" s="1"/>
  <c r="BX33" i="6" s="1"/>
  <c r="BY33" i="6" s="1"/>
  <c r="CA33" i="6" s="1"/>
  <c r="CB33" i="6" s="1"/>
  <c r="CD33" i="6" s="1"/>
  <c r="CE33" i="6" s="1"/>
  <c r="CG33" i="6" s="1"/>
  <c r="CH33" i="6" s="1"/>
  <c r="CJ33" i="6" s="1"/>
  <c r="CK33" i="6" s="1"/>
  <c r="CM33" i="6" s="1"/>
  <c r="CN33" i="6" s="1"/>
  <c r="CP33" i="6" s="1"/>
  <c r="CQ33" i="6" s="1"/>
  <c r="CS33" i="6" s="1"/>
  <c r="CT33" i="6" s="1"/>
  <c r="CV33" i="6" s="1"/>
  <c r="CW33" i="6" s="1"/>
  <c r="CY33" i="6" s="1"/>
  <c r="CZ33" i="6" s="1"/>
  <c r="DB33" i="6" s="1"/>
  <c r="DC33" i="6" s="1"/>
  <c r="DE33" i="6" s="1"/>
  <c r="DF33" i="6" s="1"/>
  <c r="DH33" i="6" s="1"/>
  <c r="DI33" i="6" s="1"/>
  <c r="DK33" i="6" s="1"/>
  <c r="DL33" i="6" s="1"/>
  <c r="DN33" i="6" s="1"/>
  <c r="DO33" i="6" s="1"/>
  <c r="DQ33" i="6" s="1"/>
  <c r="DR33" i="6" s="1"/>
  <c r="DT33" i="6" s="1"/>
  <c r="DU33" i="6" s="1"/>
  <c r="DW33" i="6" s="1"/>
  <c r="DX33" i="6" s="1"/>
  <c r="DZ33" i="6" s="1"/>
  <c r="EA33" i="6" s="1"/>
  <c r="EC33" i="6" s="1"/>
  <c r="ED33" i="6" s="1"/>
  <c r="EF33" i="6" s="1"/>
  <c r="EG33" i="6" s="1"/>
  <c r="EI33" i="6" s="1"/>
  <c r="EJ33" i="6" s="1"/>
  <c r="EL33" i="6" s="1"/>
  <c r="EM33" i="6" s="1"/>
  <c r="EO33" i="6" s="1"/>
  <c r="D18" i="6"/>
  <c r="E18" i="6" s="1"/>
  <c r="G18" i="6" s="1"/>
  <c r="H18" i="6" s="1"/>
  <c r="J18" i="6" s="1"/>
  <c r="K18" i="6" s="1"/>
  <c r="M18" i="6" s="1"/>
  <c r="N18" i="6" s="1"/>
  <c r="P18" i="6" s="1"/>
  <c r="Q18" i="6" s="1"/>
  <c r="S18" i="6" s="1"/>
  <c r="T18" i="6" s="1"/>
  <c r="V18" i="6" s="1"/>
  <c r="W18" i="6" s="1"/>
  <c r="Y18" i="6" s="1"/>
  <c r="Z18" i="6" s="1"/>
  <c r="AB18" i="6" s="1"/>
  <c r="AC18" i="6" s="1"/>
  <c r="AE18" i="6" s="1"/>
  <c r="AF18" i="6" s="1"/>
  <c r="AH18" i="6" s="1"/>
  <c r="AI18" i="6" s="1"/>
  <c r="AK18" i="6" s="1"/>
  <c r="AL18" i="6" s="1"/>
  <c r="AN18" i="6" s="1"/>
  <c r="AO18" i="6" s="1"/>
  <c r="AQ18" i="6" s="1"/>
  <c r="AR18" i="6" s="1"/>
  <c r="AT18" i="6" s="1"/>
  <c r="AU18" i="6" s="1"/>
  <c r="AW18" i="6" s="1"/>
  <c r="AX18" i="6" s="1"/>
  <c r="AZ18" i="6" s="1"/>
  <c r="BA18" i="6" s="1"/>
  <c r="BC18" i="6" s="1"/>
  <c r="BD18" i="6" s="1"/>
  <c r="BF18" i="6" s="1"/>
  <c r="BG18" i="6" s="1"/>
  <c r="BI18" i="6" s="1"/>
  <c r="BJ18" i="6" s="1"/>
  <c r="BL18" i="6" s="1"/>
  <c r="BM18" i="6" s="1"/>
  <c r="BO18" i="6" s="1"/>
  <c r="BP18" i="6" s="1"/>
  <c r="BR18" i="6" s="1"/>
  <c r="BS18" i="6" s="1"/>
  <c r="BU18" i="6" s="1"/>
  <c r="BV18" i="6" s="1"/>
  <c r="BX18" i="6" s="1"/>
  <c r="BY18" i="6" s="1"/>
  <c r="CA18" i="6" s="1"/>
  <c r="CB18" i="6" s="1"/>
  <c r="CD18" i="6" s="1"/>
  <c r="CE18" i="6" s="1"/>
  <c r="CG18" i="6" s="1"/>
  <c r="CH18" i="6" s="1"/>
  <c r="CJ18" i="6" s="1"/>
  <c r="CK18" i="6" s="1"/>
  <c r="CM18" i="6" s="1"/>
  <c r="CN18" i="6" s="1"/>
  <c r="CP18" i="6" s="1"/>
  <c r="CQ18" i="6" s="1"/>
  <c r="CS18" i="6" s="1"/>
  <c r="CT18" i="6" s="1"/>
  <c r="CV18" i="6" s="1"/>
  <c r="CW18" i="6" s="1"/>
  <c r="CY18" i="6" s="1"/>
  <c r="CZ18" i="6" s="1"/>
  <c r="DB18" i="6" s="1"/>
  <c r="DC18" i="6" s="1"/>
  <c r="DE18" i="6" s="1"/>
  <c r="DF18" i="6" s="1"/>
  <c r="DH18" i="6" s="1"/>
  <c r="DI18" i="6" s="1"/>
  <c r="DK18" i="6" s="1"/>
  <c r="DL18" i="6" s="1"/>
  <c r="DN18" i="6" s="1"/>
  <c r="DO18" i="6" s="1"/>
  <c r="DQ18" i="6" s="1"/>
  <c r="DR18" i="6" s="1"/>
  <c r="DT18" i="6" s="1"/>
  <c r="DU18" i="6" s="1"/>
  <c r="DW18" i="6" s="1"/>
  <c r="DX18" i="6" s="1"/>
  <c r="DZ18" i="6" s="1"/>
  <c r="EA18" i="6" s="1"/>
  <c r="EC18" i="6" s="1"/>
  <c r="ED18" i="6" s="1"/>
  <c r="EF18" i="6" s="1"/>
  <c r="EG18" i="6" s="1"/>
  <c r="EI18" i="6" s="1"/>
  <c r="EJ18" i="6" s="1"/>
  <c r="EL18" i="6" s="1"/>
  <c r="EM18" i="6" s="1"/>
  <c r="EO18" i="6" s="1"/>
  <c r="D32" i="6"/>
  <c r="E32" i="6" s="1"/>
  <c r="G32" i="6" s="1"/>
  <c r="H32" i="6" s="1"/>
  <c r="J32" i="6" s="1"/>
  <c r="K32" i="6" s="1"/>
  <c r="M32" i="6" s="1"/>
  <c r="N32" i="6" s="1"/>
  <c r="P32" i="6" s="1"/>
  <c r="Q32" i="6" s="1"/>
  <c r="S32" i="6" s="1"/>
  <c r="T32" i="6" s="1"/>
  <c r="V32" i="6" s="1"/>
  <c r="W32" i="6" s="1"/>
  <c r="Y32" i="6" s="1"/>
  <c r="Z32" i="6" s="1"/>
  <c r="AB32" i="6" s="1"/>
  <c r="AC32" i="6" s="1"/>
  <c r="AE32" i="6" s="1"/>
  <c r="AF32" i="6" s="1"/>
  <c r="AH32" i="6" s="1"/>
  <c r="AI32" i="6" s="1"/>
  <c r="AK32" i="6" s="1"/>
  <c r="AL32" i="6" s="1"/>
  <c r="AN32" i="6" s="1"/>
  <c r="AO32" i="6" s="1"/>
  <c r="AQ32" i="6" s="1"/>
  <c r="AR32" i="6" s="1"/>
  <c r="AT32" i="6" s="1"/>
  <c r="AU32" i="6" s="1"/>
  <c r="AW32" i="6" s="1"/>
  <c r="AX32" i="6" s="1"/>
  <c r="AZ32" i="6" s="1"/>
  <c r="BA32" i="6" s="1"/>
  <c r="BC32" i="6" s="1"/>
  <c r="BD32" i="6" s="1"/>
  <c r="BF32" i="6" s="1"/>
  <c r="BG32" i="6" s="1"/>
  <c r="BI32" i="6" s="1"/>
  <c r="BJ32" i="6" s="1"/>
  <c r="BL32" i="6" s="1"/>
  <c r="BM32" i="6" s="1"/>
  <c r="BO32" i="6" s="1"/>
  <c r="BP32" i="6" s="1"/>
  <c r="BR32" i="6" s="1"/>
  <c r="BS32" i="6" s="1"/>
  <c r="BU32" i="6" s="1"/>
  <c r="BV32" i="6" s="1"/>
  <c r="BX32" i="6" s="1"/>
  <c r="BY32" i="6" s="1"/>
  <c r="CA32" i="6" s="1"/>
  <c r="CB32" i="6" s="1"/>
  <c r="CD32" i="6" s="1"/>
  <c r="CE32" i="6" s="1"/>
  <c r="CG32" i="6" s="1"/>
  <c r="CH32" i="6" s="1"/>
  <c r="CJ32" i="6" s="1"/>
  <c r="CK32" i="6" s="1"/>
  <c r="CM32" i="6" s="1"/>
  <c r="CN32" i="6" s="1"/>
  <c r="CP32" i="6" s="1"/>
  <c r="CQ32" i="6" s="1"/>
  <c r="CS32" i="6" s="1"/>
  <c r="CT32" i="6" s="1"/>
  <c r="CV32" i="6" s="1"/>
  <c r="CW32" i="6" s="1"/>
  <c r="CY32" i="6" s="1"/>
  <c r="CZ32" i="6" s="1"/>
  <c r="DB32" i="6" s="1"/>
  <c r="DC32" i="6" s="1"/>
  <c r="DE32" i="6" s="1"/>
  <c r="DF32" i="6" s="1"/>
  <c r="DH32" i="6" s="1"/>
  <c r="DI32" i="6" s="1"/>
  <c r="DK32" i="6" s="1"/>
  <c r="DL32" i="6" s="1"/>
  <c r="DN32" i="6" s="1"/>
  <c r="DO32" i="6" s="1"/>
  <c r="DQ32" i="6" s="1"/>
  <c r="DR32" i="6" s="1"/>
  <c r="DT32" i="6" s="1"/>
  <c r="DU32" i="6" s="1"/>
  <c r="DW32" i="6" s="1"/>
  <c r="DX32" i="6" s="1"/>
  <c r="DZ32" i="6" s="1"/>
  <c r="EA32" i="6" s="1"/>
  <c r="EC32" i="6" s="1"/>
  <c r="ED32" i="6" s="1"/>
  <c r="EF32" i="6" s="1"/>
  <c r="EG32" i="6" s="1"/>
  <c r="EI32" i="6" s="1"/>
  <c r="EJ32" i="6" s="1"/>
  <c r="EL32" i="6" s="1"/>
  <c r="EM32" i="6" s="1"/>
  <c r="EO32" i="6" s="1"/>
  <c r="D19" i="6"/>
  <c r="E19" i="6" s="1"/>
  <c r="G19" i="6" s="1"/>
  <c r="H19" i="6" s="1"/>
  <c r="J19" i="6" s="1"/>
  <c r="K19" i="6" s="1"/>
  <c r="M19" i="6" s="1"/>
  <c r="N19" i="6" s="1"/>
  <c r="P19" i="6" s="1"/>
  <c r="Q19" i="6" s="1"/>
  <c r="S19" i="6" s="1"/>
  <c r="T19" i="6" s="1"/>
  <c r="V19" i="6" s="1"/>
  <c r="W19" i="6" s="1"/>
  <c r="Y19" i="6" s="1"/>
  <c r="Z19" i="6" s="1"/>
  <c r="AB19" i="6" s="1"/>
  <c r="AC19" i="6" s="1"/>
  <c r="AE19" i="6" s="1"/>
  <c r="AF19" i="6" s="1"/>
  <c r="AH19" i="6" s="1"/>
  <c r="AI19" i="6" s="1"/>
  <c r="AK19" i="6" s="1"/>
  <c r="AL19" i="6" s="1"/>
  <c r="AN19" i="6" s="1"/>
  <c r="AO19" i="6" s="1"/>
  <c r="AQ19" i="6" s="1"/>
  <c r="AR19" i="6" s="1"/>
  <c r="AT19" i="6" s="1"/>
  <c r="AU19" i="6" s="1"/>
  <c r="AW19" i="6" s="1"/>
  <c r="AX19" i="6" s="1"/>
  <c r="AZ19" i="6" s="1"/>
  <c r="BA19" i="6" s="1"/>
  <c r="BC19" i="6" s="1"/>
  <c r="BD19" i="6" s="1"/>
  <c r="BF19" i="6" s="1"/>
  <c r="BG19" i="6" s="1"/>
  <c r="BI19" i="6" s="1"/>
  <c r="BJ19" i="6" s="1"/>
  <c r="BL19" i="6" s="1"/>
  <c r="BM19" i="6" s="1"/>
  <c r="BO19" i="6" s="1"/>
  <c r="BP19" i="6" s="1"/>
  <c r="BR19" i="6" s="1"/>
  <c r="BS19" i="6" s="1"/>
  <c r="BU19" i="6" s="1"/>
  <c r="BV19" i="6" s="1"/>
  <c r="BX19" i="6" s="1"/>
  <c r="BY19" i="6" s="1"/>
  <c r="CA19" i="6" s="1"/>
  <c r="CB19" i="6" s="1"/>
  <c r="CD19" i="6" s="1"/>
  <c r="CE19" i="6" s="1"/>
  <c r="CG19" i="6" s="1"/>
  <c r="CH19" i="6" s="1"/>
  <c r="CJ19" i="6" s="1"/>
  <c r="CK19" i="6" s="1"/>
  <c r="CM19" i="6" s="1"/>
  <c r="CN19" i="6" s="1"/>
  <c r="CP19" i="6" s="1"/>
  <c r="CQ19" i="6" s="1"/>
  <c r="CS19" i="6" s="1"/>
  <c r="CT19" i="6" s="1"/>
  <c r="CV19" i="6" s="1"/>
  <c r="CW19" i="6" s="1"/>
  <c r="CY19" i="6" s="1"/>
  <c r="CZ19" i="6" s="1"/>
  <c r="DB19" i="6" s="1"/>
  <c r="DC19" i="6" s="1"/>
  <c r="DE19" i="6" s="1"/>
  <c r="DF19" i="6" s="1"/>
  <c r="DH19" i="6" s="1"/>
  <c r="DI19" i="6" s="1"/>
  <c r="DK19" i="6" s="1"/>
  <c r="DL19" i="6" s="1"/>
  <c r="DN19" i="6" s="1"/>
  <c r="DO19" i="6" s="1"/>
  <c r="DQ19" i="6" s="1"/>
  <c r="DR19" i="6" s="1"/>
  <c r="DT19" i="6" s="1"/>
  <c r="DU19" i="6" s="1"/>
  <c r="DW19" i="6" s="1"/>
  <c r="DX19" i="6" s="1"/>
  <c r="DZ19" i="6" s="1"/>
  <c r="EA19" i="6" s="1"/>
  <c r="EC19" i="6" s="1"/>
  <c r="ED19" i="6" s="1"/>
  <c r="EF19" i="6" s="1"/>
  <c r="EG19" i="6" s="1"/>
  <c r="EI19" i="6" s="1"/>
  <c r="EJ19" i="6" s="1"/>
  <c r="EL19" i="6" s="1"/>
  <c r="EM19" i="6" s="1"/>
  <c r="EO19" i="6" s="1"/>
  <c r="D4" i="6"/>
  <c r="E4" i="6" s="1"/>
  <c r="G4" i="6" s="1"/>
  <c r="H4" i="6" s="1"/>
  <c r="J4" i="6" s="1"/>
  <c r="K4" i="6" s="1"/>
  <c r="M4" i="6" s="1"/>
  <c r="N4" i="6" s="1"/>
  <c r="P4" i="6" s="1"/>
  <c r="Q4" i="6" s="1"/>
  <c r="S4" i="6" s="1"/>
  <c r="T4" i="6" s="1"/>
  <c r="V4" i="6" s="1"/>
  <c r="W4" i="6" s="1"/>
  <c r="Y4" i="6" s="1"/>
  <c r="Z4" i="6" s="1"/>
  <c r="AB4" i="6" s="1"/>
  <c r="AC4" i="6" s="1"/>
  <c r="AE4" i="6" s="1"/>
  <c r="AF4" i="6" s="1"/>
  <c r="AH4" i="6" s="1"/>
  <c r="AI4" i="6" s="1"/>
  <c r="AK4" i="6" s="1"/>
  <c r="AL4" i="6" s="1"/>
  <c r="AN4" i="6" s="1"/>
  <c r="AO4" i="6" s="1"/>
  <c r="AQ4" i="6" s="1"/>
  <c r="AR4" i="6" s="1"/>
  <c r="AT4" i="6" s="1"/>
  <c r="D20" i="6"/>
  <c r="E20" i="6" s="1"/>
  <c r="G20" i="6" s="1"/>
  <c r="H20" i="6" s="1"/>
  <c r="J20" i="6" s="1"/>
  <c r="K20" i="6" s="1"/>
  <c r="M20" i="6" s="1"/>
  <c r="N20" i="6" s="1"/>
  <c r="P20" i="6" s="1"/>
  <c r="Q20" i="6" s="1"/>
  <c r="S20" i="6" s="1"/>
  <c r="T20" i="6" s="1"/>
  <c r="V20" i="6" s="1"/>
  <c r="W20" i="6" s="1"/>
  <c r="Y20" i="6" s="1"/>
  <c r="Z20" i="6" s="1"/>
  <c r="AB20" i="6" s="1"/>
  <c r="AC20" i="6" s="1"/>
  <c r="AE20" i="6" s="1"/>
  <c r="AF20" i="6" s="1"/>
  <c r="AH20" i="6" s="1"/>
  <c r="AI20" i="6" s="1"/>
  <c r="AK20" i="6" s="1"/>
  <c r="AL20" i="6" s="1"/>
  <c r="AN20" i="6" s="1"/>
  <c r="AO20" i="6" s="1"/>
  <c r="AQ20" i="6" s="1"/>
  <c r="AR20" i="6" s="1"/>
  <c r="AT20" i="6" s="1"/>
  <c r="AU20" i="6" s="1"/>
  <c r="AW20" i="6" s="1"/>
  <c r="AX20" i="6" s="1"/>
  <c r="AZ20" i="6" s="1"/>
  <c r="BA20" i="6" s="1"/>
  <c r="BC20" i="6" s="1"/>
  <c r="BD20" i="6" s="1"/>
  <c r="BF20" i="6" s="1"/>
  <c r="BG20" i="6" s="1"/>
  <c r="BI20" i="6" s="1"/>
  <c r="BJ20" i="6" s="1"/>
  <c r="BL20" i="6" s="1"/>
  <c r="BM20" i="6" s="1"/>
  <c r="BO20" i="6" s="1"/>
  <c r="BP20" i="6" s="1"/>
  <c r="BR20" i="6" s="1"/>
  <c r="BS20" i="6" s="1"/>
  <c r="BU20" i="6" s="1"/>
  <c r="BV20" i="6" s="1"/>
  <c r="BX20" i="6" s="1"/>
  <c r="BY20" i="6" s="1"/>
  <c r="CA20" i="6" s="1"/>
  <c r="CB20" i="6" s="1"/>
  <c r="CD20" i="6" s="1"/>
  <c r="CE20" i="6" s="1"/>
  <c r="CG20" i="6" s="1"/>
  <c r="CH20" i="6" s="1"/>
  <c r="CJ20" i="6" s="1"/>
  <c r="CK20" i="6" s="1"/>
  <c r="CM20" i="6" s="1"/>
  <c r="CN20" i="6" s="1"/>
  <c r="CP20" i="6" s="1"/>
  <c r="CQ20" i="6" s="1"/>
  <c r="CS20" i="6" s="1"/>
  <c r="CT20" i="6" s="1"/>
  <c r="CV20" i="6" s="1"/>
  <c r="CW20" i="6" s="1"/>
  <c r="CY20" i="6" s="1"/>
  <c r="CZ20" i="6" s="1"/>
  <c r="DB20" i="6" s="1"/>
  <c r="DC20" i="6" s="1"/>
  <c r="DE20" i="6" s="1"/>
  <c r="DF20" i="6" s="1"/>
  <c r="DH20" i="6" s="1"/>
  <c r="DI20" i="6" s="1"/>
  <c r="DK20" i="6" s="1"/>
  <c r="DL20" i="6" s="1"/>
  <c r="DN20" i="6" s="1"/>
  <c r="DO20" i="6" s="1"/>
  <c r="DQ20" i="6" s="1"/>
  <c r="DR20" i="6" s="1"/>
  <c r="DT20" i="6" s="1"/>
  <c r="DU20" i="6" s="1"/>
  <c r="DW20" i="6" s="1"/>
  <c r="DX20" i="6" s="1"/>
  <c r="DZ20" i="6" s="1"/>
  <c r="EA20" i="6" s="1"/>
  <c r="EC20" i="6" s="1"/>
  <c r="ED20" i="6" s="1"/>
  <c r="EF20" i="6" s="1"/>
  <c r="EG20" i="6" s="1"/>
  <c r="EI20" i="6" s="1"/>
  <c r="EJ20" i="6" s="1"/>
  <c r="EL20" i="6" s="1"/>
  <c r="EM20" i="6" s="1"/>
  <c r="EO20" i="6" s="1"/>
  <c r="D7" i="6"/>
  <c r="E7" i="6" s="1"/>
  <c r="G7" i="6" s="1"/>
  <c r="H7" i="6" s="1"/>
  <c r="J7" i="6" s="1"/>
  <c r="K7" i="6" s="1"/>
  <c r="M7" i="6" s="1"/>
  <c r="N7" i="6" s="1"/>
  <c r="P7" i="6" s="1"/>
  <c r="Q7" i="6" s="1"/>
  <c r="S7" i="6" s="1"/>
  <c r="T7" i="6" s="1"/>
  <c r="V7" i="6" s="1"/>
  <c r="W7" i="6" s="1"/>
  <c r="Y7" i="6" s="1"/>
  <c r="Z7" i="6" s="1"/>
  <c r="AB7" i="6" s="1"/>
  <c r="AC7" i="6" s="1"/>
  <c r="AE7" i="6" s="1"/>
  <c r="AF7" i="6" s="1"/>
  <c r="AH7" i="6" s="1"/>
  <c r="AI7" i="6" s="1"/>
  <c r="AK7" i="6" s="1"/>
  <c r="AL7" i="6" s="1"/>
  <c r="AN7" i="6" s="1"/>
  <c r="AO7" i="6" s="1"/>
  <c r="AQ7" i="6" s="1"/>
  <c r="AR7" i="6" s="1"/>
  <c r="AT7" i="6" s="1"/>
  <c r="D24" i="6"/>
  <c r="E24" i="6" s="1"/>
  <c r="G24" i="6" s="1"/>
  <c r="H24" i="6" s="1"/>
  <c r="J24" i="6" s="1"/>
  <c r="K24" i="6" s="1"/>
  <c r="M24" i="6" s="1"/>
  <c r="N24" i="6" s="1"/>
  <c r="P24" i="6" s="1"/>
  <c r="Q24" i="6" s="1"/>
  <c r="S24" i="6" s="1"/>
  <c r="T24" i="6" s="1"/>
  <c r="V24" i="6" s="1"/>
  <c r="W24" i="6" s="1"/>
  <c r="Y24" i="6" s="1"/>
  <c r="Z24" i="6" s="1"/>
  <c r="AB24" i="6" s="1"/>
  <c r="AC24" i="6" s="1"/>
  <c r="AE24" i="6" s="1"/>
  <c r="AF24" i="6" s="1"/>
  <c r="AH24" i="6" s="1"/>
  <c r="AI24" i="6" s="1"/>
  <c r="AK24" i="6" s="1"/>
  <c r="AL24" i="6" s="1"/>
  <c r="AN24" i="6" s="1"/>
  <c r="AO24" i="6" s="1"/>
  <c r="AQ24" i="6" s="1"/>
  <c r="AR24" i="6" s="1"/>
  <c r="AT24" i="6" s="1"/>
  <c r="AU24" i="6" s="1"/>
  <c r="AW24" i="6" s="1"/>
  <c r="AX24" i="6" s="1"/>
  <c r="AZ24" i="6" s="1"/>
  <c r="BA24" i="6" s="1"/>
  <c r="BC24" i="6" s="1"/>
  <c r="BD24" i="6" s="1"/>
  <c r="BF24" i="6" s="1"/>
  <c r="BG24" i="6" s="1"/>
  <c r="BI24" i="6" s="1"/>
  <c r="BJ24" i="6" s="1"/>
  <c r="BL24" i="6" s="1"/>
  <c r="BM24" i="6" s="1"/>
  <c r="BO24" i="6" s="1"/>
  <c r="BP24" i="6" s="1"/>
  <c r="BR24" i="6" s="1"/>
  <c r="BS24" i="6" s="1"/>
  <c r="BU24" i="6" s="1"/>
  <c r="BV24" i="6" s="1"/>
  <c r="BX24" i="6" s="1"/>
  <c r="BY24" i="6" s="1"/>
  <c r="CA24" i="6" s="1"/>
  <c r="CB24" i="6" s="1"/>
  <c r="CD24" i="6" s="1"/>
  <c r="CE24" i="6" s="1"/>
  <c r="CG24" i="6" s="1"/>
  <c r="CH24" i="6" s="1"/>
  <c r="CJ24" i="6" s="1"/>
  <c r="CK24" i="6" s="1"/>
  <c r="CM24" i="6" s="1"/>
  <c r="CN24" i="6" s="1"/>
  <c r="CP24" i="6" s="1"/>
  <c r="CQ24" i="6" s="1"/>
  <c r="CS24" i="6" s="1"/>
  <c r="CT24" i="6" s="1"/>
  <c r="CV24" i="6" s="1"/>
  <c r="CW24" i="6" s="1"/>
  <c r="CY24" i="6" s="1"/>
  <c r="CZ24" i="6" s="1"/>
  <c r="DB24" i="6" s="1"/>
  <c r="DC24" i="6" s="1"/>
  <c r="DE24" i="6" s="1"/>
  <c r="DF24" i="6" s="1"/>
  <c r="DH24" i="6" s="1"/>
  <c r="DI24" i="6" s="1"/>
  <c r="DK24" i="6" s="1"/>
  <c r="DL24" i="6" s="1"/>
  <c r="DN24" i="6" s="1"/>
  <c r="DO24" i="6" s="1"/>
  <c r="DQ24" i="6" s="1"/>
  <c r="DR24" i="6" s="1"/>
  <c r="DT24" i="6" s="1"/>
  <c r="DU24" i="6" s="1"/>
  <c r="DW24" i="6" s="1"/>
  <c r="DX24" i="6" s="1"/>
  <c r="DZ24" i="6" s="1"/>
  <c r="EA24" i="6" s="1"/>
  <c r="EC24" i="6" s="1"/>
  <c r="ED24" i="6" s="1"/>
  <c r="EF24" i="6" s="1"/>
  <c r="EG24" i="6" s="1"/>
  <c r="EI24" i="6" s="1"/>
  <c r="EJ24" i="6" s="1"/>
  <c r="EL24" i="6" s="1"/>
  <c r="EM24" i="6" s="1"/>
  <c r="EO24" i="6" s="1"/>
  <c r="J12" i="6"/>
  <c r="K12" i="6" s="1"/>
  <c r="M12" i="6" s="1"/>
  <c r="N12" i="6" s="1"/>
  <c r="P12" i="6" s="1"/>
  <c r="Q12" i="6" s="1"/>
  <c r="S12" i="6" s="1"/>
  <c r="T12" i="6" s="1"/>
  <c r="V12" i="6" s="1"/>
  <c r="W12" i="6" s="1"/>
  <c r="Y12" i="6" s="1"/>
  <c r="Z12" i="6" s="1"/>
  <c r="AB12" i="6" s="1"/>
  <c r="AC12" i="6" s="1"/>
  <c r="AE12" i="6" s="1"/>
  <c r="AF12" i="6" s="1"/>
  <c r="AH12" i="6" s="1"/>
  <c r="AI12" i="6" s="1"/>
  <c r="AK12" i="6" s="1"/>
  <c r="AL12" i="6" s="1"/>
  <c r="AN12" i="6" s="1"/>
  <c r="AO12" i="6" s="1"/>
  <c r="AQ12" i="6" s="1"/>
  <c r="AR12" i="6" s="1"/>
  <c r="AT12" i="6" s="1"/>
  <c r="D29" i="6"/>
  <c r="E29" i="6" s="1"/>
  <c r="G29" i="6" s="1"/>
  <c r="H29" i="6" s="1"/>
  <c r="J29" i="6" s="1"/>
  <c r="K29" i="6" s="1"/>
  <c r="M29" i="6" s="1"/>
  <c r="N29" i="6" s="1"/>
  <c r="P29" i="6" s="1"/>
  <c r="Q29" i="6" s="1"/>
  <c r="S29" i="6" s="1"/>
  <c r="T29" i="6" s="1"/>
  <c r="V29" i="6" s="1"/>
  <c r="W29" i="6" s="1"/>
  <c r="Y29" i="6" s="1"/>
  <c r="Z29" i="6" s="1"/>
  <c r="AB29" i="6" s="1"/>
  <c r="AC29" i="6" s="1"/>
  <c r="AE29" i="6" s="1"/>
  <c r="AF29" i="6" s="1"/>
  <c r="AH29" i="6" s="1"/>
  <c r="AI29" i="6" s="1"/>
  <c r="AK29" i="6" s="1"/>
  <c r="AL29" i="6" s="1"/>
  <c r="AN29" i="6" s="1"/>
  <c r="AO29" i="6" s="1"/>
  <c r="AQ29" i="6" s="1"/>
  <c r="AR29" i="6" s="1"/>
  <c r="AT29" i="6" s="1"/>
  <c r="AU29" i="6" s="1"/>
  <c r="AW29" i="6" s="1"/>
  <c r="AX29" i="6" s="1"/>
  <c r="AZ29" i="6" s="1"/>
  <c r="BA29" i="6" s="1"/>
  <c r="BC29" i="6" s="1"/>
  <c r="BD29" i="6" s="1"/>
  <c r="BF29" i="6" s="1"/>
  <c r="BG29" i="6" s="1"/>
  <c r="BI29" i="6" s="1"/>
  <c r="BJ29" i="6" s="1"/>
  <c r="BL29" i="6" s="1"/>
  <c r="BM29" i="6" s="1"/>
  <c r="BO29" i="6" s="1"/>
  <c r="BP29" i="6" s="1"/>
  <c r="BR29" i="6" s="1"/>
  <c r="BS29" i="6" s="1"/>
  <c r="BU29" i="6" s="1"/>
  <c r="BV29" i="6" s="1"/>
  <c r="BX29" i="6" s="1"/>
  <c r="BY29" i="6" s="1"/>
  <c r="CA29" i="6" s="1"/>
  <c r="CB29" i="6" s="1"/>
  <c r="CD29" i="6" s="1"/>
  <c r="CE29" i="6" s="1"/>
  <c r="CG29" i="6" s="1"/>
  <c r="CH29" i="6" s="1"/>
  <c r="CJ29" i="6" s="1"/>
  <c r="CK29" i="6" s="1"/>
  <c r="CM29" i="6" s="1"/>
  <c r="CN29" i="6" s="1"/>
  <c r="CP29" i="6" s="1"/>
  <c r="CQ29" i="6" s="1"/>
  <c r="CS29" i="6" s="1"/>
  <c r="CT29" i="6" s="1"/>
  <c r="CV29" i="6" s="1"/>
  <c r="CW29" i="6" s="1"/>
  <c r="CY29" i="6" s="1"/>
  <c r="CZ29" i="6" s="1"/>
  <c r="DB29" i="6" s="1"/>
  <c r="DC29" i="6" s="1"/>
  <c r="DE29" i="6" s="1"/>
  <c r="DF29" i="6" s="1"/>
  <c r="DH29" i="6" s="1"/>
  <c r="DI29" i="6" s="1"/>
  <c r="DK29" i="6" s="1"/>
  <c r="DL29" i="6" s="1"/>
  <c r="DN29" i="6" s="1"/>
  <c r="DO29" i="6" s="1"/>
  <c r="DQ29" i="6" s="1"/>
  <c r="DR29" i="6" s="1"/>
  <c r="DT29" i="6" s="1"/>
  <c r="DU29" i="6" s="1"/>
  <c r="DW29" i="6" s="1"/>
  <c r="DX29" i="6" s="1"/>
  <c r="DZ29" i="6" s="1"/>
  <c r="EA29" i="6" s="1"/>
  <c r="EC29" i="6" s="1"/>
  <c r="ED29" i="6" s="1"/>
  <c r="EF29" i="6" s="1"/>
  <c r="EG29" i="6" s="1"/>
  <c r="EI29" i="6" s="1"/>
  <c r="EJ29" i="6" s="1"/>
  <c r="EL29" i="6" s="1"/>
  <c r="EM29" i="6" s="1"/>
  <c r="EO29" i="6" s="1"/>
  <c r="D6" i="6"/>
  <c r="E6" i="6" s="1"/>
  <c r="G6" i="6" s="1"/>
  <c r="H6" i="6" s="1"/>
  <c r="J6" i="6" s="1"/>
  <c r="K6" i="6" s="1"/>
  <c r="M6" i="6" s="1"/>
  <c r="N6" i="6" s="1"/>
  <c r="P6" i="6" s="1"/>
  <c r="Q6" i="6" s="1"/>
  <c r="S6" i="6" s="1"/>
  <c r="T6" i="6" s="1"/>
  <c r="V6" i="6" s="1"/>
  <c r="W6" i="6" s="1"/>
  <c r="Y6" i="6" s="1"/>
  <c r="Z6" i="6" s="1"/>
  <c r="AB6" i="6" s="1"/>
  <c r="AC6" i="6" s="1"/>
  <c r="AE6" i="6" s="1"/>
  <c r="AF6" i="6" s="1"/>
  <c r="AH6" i="6" s="1"/>
  <c r="AI6" i="6" s="1"/>
  <c r="AK6" i="6" s="1"/>
  <c r="AL6" i="6" s="1"/>
  <c r="AN6" i="6" s="1"/>
  <c r="AO6" i="6" s="1"/>
  <c r="AQ6" i="6" s="1"/>
  <c r="AR6" i="6" s="1"/>
  <c r="AT6" i="6" s="1"/>
  <c r="D13" i="6"/>
  <c r="E13" i="6" s="1"/>
  <c r="G13" i="6" s="1"/>
  <c r="H13" i="6" s="1"/>
  <c r="J13" i="6" s="1"/>
  <c r="K13" i="6" s="1"/>
  <c r="M13" i="6" s="1"/>
  <c r="N13" i="6" s="1"/>
  <c r="P13" i="6" s="1"/>
  <c r="Q13" i="6" s="1"/>
  <c r="S13" i="6" s="1"/>
  <c r="T13" i="6" s="1"/>
  <c r="V13" i="6" s="1"/>
  <c r="W13" i="6" s="1"/>
  <c r="Y13" i="6" s="1"/>
  <c r="Z13" i="6" s="1"/>
  <c r="AB13" i="6" s="1"/>
  <c r="AC13" i="6" s="1"/>
  <c r="AE13" i="6" s="1"/>
  <c r="AF13" i="6" s="1"/>
  <c r="AH13" i="6" s="1"/>
  <c r="AI13" i="6" s="1"/>
  <c r="AK13" i="6" s="1"/>
  <c r="AL13" i="6" s="1"/>
  <c r="AN13" i="6" s="1"/>
  <c r="AO13" i="6" s="1"/>
  <c r="AQ13" i="6" s="1"/>
  <c r="AR13" i="6" s="1"/>
  <c r="AT13" i="6" s="1"/>
  <c r="AU2" i="6" l="1"/>
  <c r="AW2" i="6" s="1"/>
  <c r="AX2" i="6" s="1"/>
  <c r="AZ2" i="6" s="1"/>
  <c r="BA2" i="6" s="1"/>
  <c r="BC2" i="6" s="1"/>
  <c r="BD2" i="6" s="1"/>
  <c r="BF2" i="6" s="1"/>
  <c r="BG2" i="6" s="1"/>
  <c r="BI2" i="6" s="1"/>
  <c r="BJ2" i="6" s="1"/>
  <c r="BL2" i="6" s="1"/>
  <c r="BM2" i="6" s="1"/>
  <c r="BO2" i="6" s="1"/>
  <c r="BP2" i="6" s="1"/>
  <c r="BR2" i="6" s="1"/>
  <c r="BS2" i="6" s="1"/>
  <c r="BU2" i="6" s="1"/>
  <c r="BV2" i="6" s="1"/>
  <c r="BX2" i="6" s="1"/>
  <c r="BY2" i="6" s="1"/>
  <c r="CA2" i="6" s="1"/>
  <c r="CB2" i="6" s="1"/>
  <c r="CD2" i="6" s="1"/>
  <c r="CE2" i="6" s="1"/>
  <c r="CG2" i="6" s="1"/>
  <c r="CH2" i="6" s="1"/>
  <c r="CJ2" i="6" s="1"/>
  <c r="CK2" i="6" s="1"/>
  <c r="CM2" i="6" s="1"/>
  <c r="CN2" i="6" s="1"/>
  <c r="CP2" i="6" s="1"/>
  <c r="CQ2" i="6" s="1"/>
  <c r="CS2" i="6" s="1"/>
  <c r="CT2" i="6" s="1"/>
  <c r="CV2" i="6" s="1"/>
  <c r="CW2" i="6" s="1"/>
  <c r="CY2" i="6" s="1"/>
  <c r="CZ2" i="6" s="1"/>
  <c r="DB2" i="6" s="1"/>
  <c r="DC2" i="6" s="1"/>
  <c r="DE2" i="6" s="1"/>
  <c r="DF2" i="6" s="1"/>
  <c r="DH2" i="6" s="1"/>
  <c r="DI2" i="6" s="1"/>
  <c r="DK2" i="6" s="1"/>
  <c r="DL2" i="6" s="1"/>
  <c r="DN2" i="6" s="1"/>
  <c r="DO2" i="6" s="1"/>
  <c r="DQ2" i="6" s="1"/>
  <c r="DR2" i="6" s="1"/>
  <c r="DT2" i="6" s="1"/>
  <c r="DU2" i="6" s="1"/>
  <c r="DW2" i="6" s="1"/>
  <c r="DX2" i="6" s="1"/>
  <c r="DZ2" i="6" s="1"/>
  <c r="EA2" i="6" s="1"/>
  <c r="EC2" i="6" s="1"/>
  <c r="ED2" i="6" s="1"/>
  <c r="EF2" i="6" s="1"/>
  <c r="EG2" i="6" s="1"/>
  <c r="EI2" i="6" s="1"/>
  <c r="EJ2" i="6" s="1"/>
  <c r="EL2" i="6" s="1"/>
  <c r="EM2" i="6" s="1"/>
  <c r="EO2" i="6" s="1"/>
  <c r="AU5" i="6"/>
  <c r="AW5" i="6" s="1"/>
  <c r="AX5" i="6" s="1"/>
  <c r="AZ5" i="6" s="1"/>
  <c r="BA5" i="6" s="1"/>
  <c r="BC5" i="6" s="1"/>
  <c r="BD5" i="6" s="1"/>
  <c r="BF5" i="6" s="1"/>
  <c r="BG5" i="6" s="1"/>
  <c r="BI5" i="6" s="1"/>
  <c r="BJ5" i="6" s="1"/>
  <c r="BL5" i="6" s="1"/>
  <c r="BM5" i="6" s="1"/>
  <c r="BO5" i="6" s="1"/>
  <c r="BP5" i="6" s="1"/>
  <c r="BR5" i="6" s="1"/>
  <c r="BS5" i="6" s="1"/>
  <c r="BU5" i="6" s="1"/>
  <c r="BV5" i="6" s="1"/>
  <c r="BX5" i="6" s="1"/>
  <c r="BY5" i="6" s="1"/>
  <c r="CA5" i="6" s="1"/>
  <c r="CB5" i="6" s="1"/>
  <c r="CD5" i="6" s="1"/>
  <c r="CE5" i="6" s="1"/>
  <c r="CG5" i="6" s="1"/>
  <c r="CH5" i="6" s="1"/>
  <c r="CJ5" i="6" s="1"/>
  <c r="CK5" i="6" s="1"/>
  <c r="CM5" i="6" s="1"/>
  <c r="CN5" i="6" s="1"/>
  <c r="CP5" i="6" s="1"/>
  <c r="CQ5" i="6" s="1"/>
  <c r="CS5" i="6" s="1"/>
  <c r="CT5" i="6" s="1"/>
  <c r="CV5" i="6" s="1"/>
  <c r="CW5" i="6" s="1"/>
  <c r="CY5" i="6" s="1"/>
  <c r="CZ5" i="6" s="1"/>
  <c r="DB5" i="6" s="1"/>
  <c r="DC5" i="6" s="1"/>
  <c r="DE5" i="6" s="1"/>
  <c r="DF5" i="6" s="1"/>
  <c r="DH5" i="6" s="1"/>
  <c r="DI5" i="6" s="1"/>
  <c r="DK5" i="6" s="1"/>
  <c r="DL5" i="6" s="1"/>
  <c r="DN5" i="6" s="1"/>
  <c r="DO5" i="6" s="1"/>
  <c r="DQ5" i="6" s="1"/>
  <c r="DR5" i="6" s="1"/>
  <c r="DT5" i="6" s="1"/>
  <c r="DU5" i="6" s="1"/>
  <c r="DW5" i="6" s="1"/>
  <c r="DX5" i="6" s="1"/>
  <c r="DZ5" i="6" s="1"/>
  <c r="EA5" i="6" s="1"/>
  <c r="EC5" i="6" s="1"/>
  <c r="ED5" i="6" s="1"/>
  <c r="EF5" i="6" s="1"/>
  <c r="EG5" i="6" s="1"/>
  <c r="EI5" i="6" s="1"/>
  <c r="EJ5" i="6" s="1"/>
  <c r="EL5" i="6" s="1"/>
  <c r="EM5" i="6" s="1"/>
  <c r="EO5" i="6" s="1"/>
  <c r="AU10" i="6"/>
  <c r="AW10" i="6" s="1"/>
  <c r="AX10" i="6" s="1"/>
  <c r="AZ10" i="6" s="1"/>
  <c r="BA10" i="6" s="1"/>
  <c r="BC10" i="6" s="1"/>
  <c r="BD10" i="6" s="1"/>
  <c r="BF10" i="6" s="1"/>
  <c r="BG10" i="6" s="1"/>
  <c r="BI10" i="6" s="1"/>
  <c r="BJ10" i="6" s="1"/>
  <c r="BL10" i="6" s="1"/>
  <c r="BM10" i="6" s="1"/>
  <c r="BO10" i="6" s="1"/>
  <c r="BP10" i="6" s="1"/>
  <c r="BR10" i="6" s="1"/>
  <c r="BS10" i="6" s="1"/>
  <c r="BU10" i="6" s="1"/>
  <c r="BV10" i="6" s="1"/>
  <c r="BX10" i="6" s="1"/>
  <c r="BY10" i="6" s="1"/>
  <c r="CA10" i="6" s="1"/>
  <c r="CB10" i="6" s="1"/>
  <c r="CD10" i="6" s="1"/>
  <c r="CE10" i="6" s="1"/>
  <c r="CG10" i="6" s="1"/>
  <c r="CH10" i="6" s="1"/>
  <c r="CJ10" i="6" s="1"/>
  <c r="CK10" i="6" s="1"/>
  <c r="CM10" i="6" s="1"/>
  <c r="CN10" i="6" s="1"/>
  <c r="CP10" i="6" s="1"/>
  <c r="CQ10" i="6" s="1"/>
  <c r="CS10" i="6" s="1"/>
  <c r="CT10" i="6" s="1"/>
  <c r="CV10" i="6" s="1"/>
  <c r="CW10" i="6" s="1"/>
  <c r="CY10" i="6" s="1"/>
  <c r="CZ10" i="6" s="1"/>
  <c r="DB10" i="6" s="1"/>
  <c r="DC10" i="6" s="1"/>
  <c r="DE10" i="6" s="1"/>
  <c r="DF10" i="6" s="1"/>
  <c r="DH10" i="6" s="1"/>
  <c r="DI10" i="6" s="1"/>
  <c r="DK10" i="6" s="1"/>
  <c r="DL10" i="6" s="1"/>
  <c r="DN10" i="6" s="1"/>
  <c r="DO10" i="6" s="1"/>
  <c r="DQ10" i="6" s="1"/>
  <c r="DR10" i="6" s="1"/>
  <c r="DT10" i="6" s="1"/>
  <c r="DU10" i="6" s="1"/>
  <c r="DW10" i="6" s="1"/>
  <c r="DX10" i="6" s="1"/>
  <c r="DZ10" i="6" s="1"/>
  <c r="EA10" i="6" s="1"/>
  <c r="EC10" i="6" s="1"/>
  <c r="ED10" i="6" s="1"/>
  <c r="EF10" i="6" s="1"/>
  <c r="EG10" i="6" s="1"/>
  <c r="EI10" i="6" s="1"/>
  <c r="EJ10" i="6" s="1"/>
  <c r="EL10" i="6" s="1"/>
  <c r="EM10" i="6" s="1"/>
  <c r="EO10" i="6" s="1"/>
  <c r="C11" i="19"/>
  <c r="AU13" i="6"/>
  <c r="AW13" i="6" s="1"/>
  <c r="AX13" i="6" s="1"/>
  <c r="AZ13" i="6" s="1"/>
  <c r="BA13" i="6" s="1"/>
  <c r="BC13" i="6" s="1"/>
  <c r="BD13" i="6" s="1"/>
  <c r="BF13" i="6" s="1"/>
  <c r="BG13" i="6" s="1"/>
  <c r="BI13" i="6" s="1"/>
  <c r="BJ13" i="6" s="1"/>
  <c r="BL13" i="6" s="1"/>
  <c r="BM13" i="6" s="1"/>
  <c r="BO13" i="6" s="1"/>
  <c r="BP13" i="6" s="1"/>
  <c r="BR13" i="6" s="1"/>
  <c r="BS13" i="6" s="1"/>
  <c r="BU13" i="6" s="1"/>
  <c r="BV13" i="6" s="1"/>
  <c r="BX13" i="6" s="1"/>
  <c r="BY13" i="6" s="1"/>
  <c r="CA13" i="6" s="1"/>
  <c r="CB13" i="6" s="1"/>
  <c r="CD13" i="6" s="1"/>
  <c r="CE13" i="6" s="1"/>
  <c r="CG13" i="6" s="1"/>
  <c r="CH13" i="6" s="1"/>
  <c r="CJ13" i="6" s="1"/>
  <c r="CK13" i="6" s="1"/>
  <c r="CM13" i="6" s="1"/>
  <c r="CN13" i="6" s="1"/>
  <c r="CP13" i="6" s="1"/>
  <c r="CQ13" i="6" s="1"/>
  <c r="CS13" i="6" s="1"/>
  <c r="CT13" i="6" s="1"/>
  <c r="CV13" i="6" s="1"/>
  <c r="CW13" i="6" s="1"/>
  <c r="CY13" i="6" s="1"/>
  <c r="CZ13" i="6" s="1"/>
  <c r="DB13" i="6" s="1"/>
  <c r="DC13" i="6" s="1"/>
  <c r="DE13" i="6" s="1"/>
  <c r="DF13" i="6" s="1"/>
  <c r="DH13" i="6" s="1"/>
  <c r="DI13" i="6" s="1"/>
  <c r="DK13" i="6" s="1"/>
  <c r="DL13" i="6" s="1"/>
  <c r="DN13" i="6" s="1"/>
  <c r="DO13" i="6" s="1"/>
  <c r="DQ13" i="6" s="1"/>
  <c r="DR13" i="6" s="1"/>
  <c r="DT13" i="6" s="1"/>
  <c r="DU13" i="6" s="1"/>
  <c r="DW13" i="6" s="1"/>
  <c r="DX13" i="6" s="1"/>
  <c r="DZ13" i="6" s="1"/>
  <c r="EA13" i="6" s="1"/>
  <c r="EC13" i="6" s="1"/>
  <c r="ED13" i="6" s="1"/>
  <c r="EF13" i="6" s="1"/>
  <c r="EG13" i="6" s="1"/>
  <c r="EI13" i="6" s="1"/>
  <c r="EJ13" i="6" s="1"/>
  <c r="EL13" i="6" s="1"/>
  <c r="EM13" i="6" s="1"/>
  <c r="EO13" i="6" s="1"/>
  <c r="C14" i="19"/>
  <c r="AU6" i="6"/>
  <c r="AW6" i="6" s="1"/>
  <c r="AX6" i="6" s="1"/>
  <c r="AZ6" i="6" s="1"/>
  <c r="BA6" i="6" s="1"/>
  <c r="BC6" i="6" s="1"/>
  <c r="BD6" i="6" s="1"/>
  <c r="BF6" i="6" s="1"/>
  <c r="BG6" i="6" s="1"/>
  <c r="BI6" i="6" s="1"/>
  <c r="BJ6" i="6" s="1"/>
  <c r="BL6" i="6" s="1"/>
  <c r="BM6" i="6" s="1"/>
  <c r="BO6" i="6" s="1"/>
  <c r="BP6" i="6" s="1"/>
  <c r="BR6" i="6" s="1"/>
  <c r="BS6" i="6" s="1"/>
  <c r="BU6" i="6" s="1"/>
  <c r="BV6" i="6" s="1"/>
  <c r="BX6" i="6" s="1"/>
  <c r="BY6" i="6" s="1"/>
  <c r="CA6" i="6" s="1"/>
  <c r="CB6" i="6" s="1"/>
  <c r="CD6" i="6" s="1"/>
  <c r="CE6" i="6" s="1"/>
  <c r="CG6" i="6" s="1"/>
  <c r="CH6" i="6" s="1"/>
  <c r="CJ6" i="6" s="1"/>
  <c r="CK6" i="6" s="1"/>
  <c r="CM6" i="6" s="1"/>
  <c r="CN6" i="6" s="1"/>
  <c r="CP6" i="6" s="1"/>
  <c r="CQ6" i="6" s="1"/>
  <c r="CS6" i="6" s="1"/>
  <c r="CT6" i="6" s="1"/>
  <c r="CV6" i="6" s="1"/>
  <c r="CW6" i="6" s="1"/>
  <c r="CY6" i="6" s="1"/>
  <c r="CZ6" i="6" s="1"/>
  <c r="DB6" i="6" s="1"/>
  <c r="DC6" i="6" s="1"/>
  <c r="DE6" i="6" s="1"/>
  <c r="DF6" i="6" s="1"/>
  <c r="DH6" i="6" s="1"/>
  <c r="DI6" i="6" s="1"/>
  <c r="DK6" i="6" s="1"/>
  <c r="DL6" i="6" s="1"/>
  <c r="DN6" i="6" s="1"/>
  <c r="DO6" i="6" s="1"/>
  <c r="DQ6" i="6" s="1"/>
  <c r="DR6" i="6" s="1"/>
  <c r="DT6" i="6" s="1"/>
  <c r="DU6" i="6" s="1"/>
  <c r="DW6" i="6" s="1"/>
  <c r="DX6" i="6" s="1"/>
  <c r="DZ6" i="6" s="1"/>
  <c r="EA6" i="6" s="1"/>
  <c r="EC6" i="6" s="1"/>
  <c r="ED6" i="6" s="1"/>
  <c r="EF6" i="6" s="1"/>
  <c r="EG6" i="6" s="1"/>
  <c r="EI6" i="6" s="1"/>
  <c r="EJ6" i="6" s="1"/>
  <c r="EL6" i="6" s="1"/>
  <c r="EM6" i="6" s="1"/>
  <c r="EO6" i="6" s="1"/>
  <c r="AU12" i="6"/>
  <c r="AW12" i="6" s="1"/>
  <c r="AX12" i="6" s="1"/>
  <c r="AZ12" i="6" s="1"/>
  <c r="BA12" i="6" s="1"/>
  <c r="BC12" i="6" s="1"/>
  <c r="BD12" i="6" s="1"/>
  <c r="BF12" i="6" s="1"/>
  <c r="BG12" i="6" s="1"/>
  <c r="BI12" i="6" s="1"/>
  <c r="BJ12" i="6" s="1"/>
  <c r="BL12" i="6" s="1"/>
  <c r="BM12" i="6" s="1"/>
  <c r="BO12" i="6" s="1"/>
  <c r="BP12" i="6" s="1"/>
  <c r="BR12" i="6" s="1"/>
  <c r="BS12" i="6" s="1"/>
  <c r="BU12" i="6" s="1"/>
  <c r="BV12" i="6" s="1"/>
  <c r="BX12" i="6" s="1"/>
  <c r="BY12" i="6" s="1"/>
  <c r="CA12" i="6" s="1"/>
  <c r="CB12" i="6" s="1"/>
  <c r="CD12" i="6" s="1"/>
  <c r="CE12" i="6" s="1"/>
  <c r="CG12" i="6" s="1"/>
  <c r="CH12" i="6" s="1"/>
  <c r="CJ12" i="6" s="1"/>
  <c r="CK12" i="6" s="1"/>
  <c r="CM12" i="6" s="1"/>
  <c r="CN12" i="6" s="1"/>
  <c r="CP12" i="6" s="1"/>
  <c r="CQ12" i="6" s="1"/>
  <c r="CS12" i="6" s="1"/>
  <c r="CT12" i="6" s="1"/>
  <c r="CV12" i="6" s="1"/>
  <c r="CW12" i="6" s="1"/>
  <c r="CY12" i="6" s="1"/>
  <c r="CZ12" i="6" s="1"/>
  <c r="DB12" i="6" s="1"/>
  <c r="DC12" i="6" s="1"/>
  <c r="DE12" i="6" s="1"/>
  <c r="DF12" i="6" s="1"/>
  <c r="DH12" i="6" s="1"/>
  <c r="DI12" i="6" s="1"/>
  <c r="DK12" i="6" s="1"/>
  <c r="DL12" i="6" s="1"/>
  <c r="DN12" i="6" s="1"/>
  <c r="DO12" i="6" s="1"/>
  <c r="DQ12" i="6" s="1"/>
  <c r="DR12" i="6" s="1"/>
  <c r="DT12" i="6" s="1"/>
  <c r="DU12" i="6" s="1"/>
  <c r="DW12" i="6" s="1"/>
  <c r="DX12" i="6" s="1"/>
  <c r="DZ12" i="6" s="1"/>
  <c r="EA12" i="6" s="1"/>
  <c r="EC12" i="6" s="1"/>
  <c r="ED12" i="6" s="1"/>
  <c r="EF12" i="6" s="1"/>
  <c r="EG12" i="6" s="1"/>
  <c r="EI12" i="6" s="1"/>
  <c r="EJ12" i="6" s="1"/>
  <c r="EL12" i="6" s="1"/>
  <c r="EM12" i="6" s="1"/>
  <c r="EO12" i="6" s="1"/>
  <c r="AU7" i="6"/>
  <c r="AW7" i="6" s="1"/>
  <c r="AX7" i="6" s="1"/>
  <c r="AZ7" i="6" s="1"/>
  <c r="BA7" i="6" s="1"/>
  <c r="BC7" i="6" s="1"/>
  <c r="BD7" i="6" s="1"/>
  <c r="BF7" i="6" s="1"/>
  <c r="BG7" i="6" s="1"/>
  <c r="BI7" i="6" s="1"/>
  <c r="BJ7" i="6" s="1"/>
  <c r="BL7" i="6" s="1"/>
  <c r="BM7" i="6" s="1"/>
  <c r="BO7" i="6" s="1"/>
  <c r="BP7" i="6" s="1"/>
  <c r="BR7" i="6" s="1"/>
  <c r="BS7" i="6" s="1"/>
  <c r="BU7" i="6" s="1"/>
  <c r="BV7" i="6" s="1"/>
  <c r="BX7" i="6" s="1"/>
  <c r="BY7" i="6" s="1"/>
  <c r="CA7" i="6" s="1"/>
  <c r="CB7" i="6" s="1"/>
  <c r="CD7" i="6" s="1"/>
  <c r="CE7" i="6" s="1"/>
  <c r="CG7" i="6" s="1"/>
  <c r="CH7" i="6" s="1"/>
  <c r="CJ7" i="6" s="1"/>
  <c r="CK7" i="6" s="1"/>
  <c r="CM7" i="6" s="1"/>
  <c r="CN7" i="6" s="1"/>
  <c r="CP7" i="6" s="1"/>
  <c r="CQ7" i="6" s="1"/>
  <c r="CS7" i="6" s="1"/>
  <c r="CT7" i="6" s="1"/>
  <c r="CV7" i="6" s="1"/>
  <c r="CW7" i="6" s="1"/>
  <c r="CY7" i="6" s="1"/>
  <c r="CZ7" i="6" s="1"/>
  <c r="DB7" i="6" s="1"/>
  <c r="DC7" i="6" s="1"/>
  <c r="DE7" i="6" s="1"/>
  <c r="DF7" i="6" s="1"/>
  <c r="DH7" i="6" s="1"/>
  <c r="DI7" i="6" s="1"/>
  <c r="DK7" i="6" s="1"/>
  <c r="DL7" i="6" s="1"/>
  <c r="DN7" i="6" s="1"/>
  <c r="DO7" i="6" s="1"/>
  <c r="DQ7" i="6" s="1"/>
  <c r="DR7" i="6" s="1"/>
  <c r="DT7" i="6" s="1"/>
  <c r="DU7" i="6" s="1"/>
  <c r="DW7" i="6" s="1"/>
  <c r="DX7" i="6" s="1"/>
  <c r="DZ7" i="6" s="1"/>
  <c r="EA7" i="6" s="1"/>
  <c r="EC7" i="6" s="1"/>
  <c r="ED7" i="6" s="1"/>
  <c r="EF7" i="6" s="1"/>
  <c r="EG7" i="6" s="1"/>
  <c r="EI7" i="6" s="1"/>
  <c r="EJ7" i="6" s="1"/>
  <c r="EL7" i="6" s="1"/>
  <c r="EM7" i="6" s="1"/>
  <c r="EO7" i="6" s="1"/>
  <c r="C3" i="19"/>
  <c r="AU4" i="6"/>
  <c r="AW4" i="6" s="1"/>
  <c r="C6" i="19"/>
  <c r="AU11" i="6"/>
  <c r="AW11" i="6" s="1"/>
  <c r="AU8" i="6"/>
  <c r="AW8" i="6" s="1"/>
  <c r="AX8" i="6" s="1"/>
  <c r="AZ8" i="6" s="1"/>
  <c r="BA8" i="6" s="1"/>
  <c r="BC8" i="6" s="1"/>
  <c r="BD8" i="6" s="1"/>
  <c r="BF8" i="6" s="1"/>
  <c r="BG8" i="6" s="1"/>
  <c r="BI8" i="6" s="1"/>
  <c r="BJ8" i="6" s="1"/>
  <c r="BL8" i="6" s="1"/>
  <c r="BM8" i="6" s="1"/>
  <c r="BO8" i="6" s="1"/>
  <c r="BP8" i="6" s="1"/>
  <c r="BR8" i="6" s="1"/>
  <c r="BS8" i="6" s="1"/>
  <c r="BU8" i="6" s="1"/>
  <c r="BV8" i="6" s="1"/>
  <c r="BX8" i="6" s="1"/>
  <c r="BY8" i="6" s="1"/>
  <c r="CA8" i="6" s="1"/>
  <c r="CB8" i="6" s="1"/>
  <c r="CD8" i="6" s="1"/>
  <c r="CE8" i="6" s="1"/>
  <c r="CG8" i="6" s="1"/>
  <c r="CH8" i="6" s="1"/>
  <c r="CJ8" i="6" s="1"/>
  <c r="CK8" i="6" s="1"/>
  <c r="CM8" i="6" s="1"/>
  <c r="CN8" i="6" s="1"/>
  <c r="CP8" i="6" s="1"/>
  <c r="CQ8" i="6" s="1"/>
  <c r="CS8" i="6" s="1"/>
  <c r="CT8" i="6" s="1"/>
  <c r="CV8" i="6" s="1"/>
  <c r="CW8" i="6" s="1"/>
  <c r="CY8" i="6" s="1"/>
  <c r="CZ8" i="6" s="1"/>
  <c r="DB8" i="6" s="1"/>
  <c r="DC8" i="6" s="1"/>
  <c r="DE8" i="6" s="1"/>
  <c r="DF8" i="6" s="1"/>
  <c r="DH8" i="6" s="1"/>
  <c r="DI8" i="6" s="1"/>
  <c r="DK8" i="6" s="1"/>
  <c r="DL8" i="6" s="1"/>
  <c r="DN8" i="6" s="1"/>
  <c r="DO8" i="6" s="1"/>
  <c r="DQ8" i="6" s="1"/>
  <c r="DR8" i="6" s="1"/>
  <c r="DT8" i="6" s="1"/>
  <c r="DU8" i="6" s="1"/>
  <c r="DW8" i="6" s="1"/>
  <c r="DX8" i="6" s="1"/>
  <c r="DZ8" i="6" s="1"/>
  <c r="EA8" i="6" s="1"/>
  <c r="EC8" i="6" s="1"/>
  <c r="ED8" i="6" s="1"/>
  <c r="EF8" i="6" s="1"/>
  <c r="EG8" i="6" s="1"/>
  <c r="EI8" i="6" s="1"/>
  <c r="EJ8" i="6" s="1"/>
  <c r="EL8" i="6" s="1"/>
  <c r="EM8" i="6" s="1"/>
  <c r="EO8" i="6" s="1"/>
  <c r="C8" i="19"/>
  <c r="AU3" i="6"/>
  <c r="AW3" i="6" s="1"/>
  <c r="C7" i="19"/>
  <c r="AU9" i="6"/>
  <c r="AW9" i="6" s="1"/>
  <c r="AX9" i="6" l="1"/>
  <c r="AZ9" i="6" s="1"/>
  <c r="C9" i="19"/>
  <c r="AX3" i="6"/>
  <c r="AZ3" i="6" s="1"/>
  <c r="BA3" i="6" s="1"/>
  <c r="BC3" i="6" s="1"/>
  <c r="BD3" i="6" s="1"/>
  <c r="BF3" i="6" s="1"/>
  <c r="BG3" i="6" s="1"/>
  <c r="BI3" i="6" s="1"/>
  <c r="BJ3" i="6" s="1"/>
  <c r="BL3" i="6" s="1"/>
  <c r="BM3" i="6" s="1"/>
  <c r="BO3" i="6" s="1"/>
  <c r="BP3" i="6" s="1"/>
  <c r="BR3" i="6" s="1"/>
  <c r="BS3" i="6" s="1"/>
  <c r="BU3" i="6" s="1"/>
  <c r="BV3" i="6" s="1"/>
  <c r="BX3" i="6" s="1"/>
  <c r="BY3" i="6" s="1"/>
  <c r="CA3" i="6" s="1"/>
  <c r="CB3" i="6" s="1"/>
  <c r="CD3" i="6" s="1"/>
  <c r="CE3" i="6" s="1"/>
  <c r="CG3" i="6" s="1"/>
  <c r="CH3" i="6" s="1"/>
  <c r="CJ3" i="6" s="1"/>
  <c r="CK3" i="6" s="1"/>
  <c r="CM3" i="6" s="1"/>
  <c r="CN3" i="6" s="1"/>
  <c r="CP3" i="6" s="1"/>
  <c r="CQ3" i="6" s="1"/>
  <c r="CS3" i="6" s="1"/>
  <c r="CT3" i="6" s="1"/>
  <c r="CV3" i="6" s="1"/>
  <c r="CW3" i="6" s="1"/>
  <c r="CY3" i="6" s="1"/>
  <c r="CZ3" i="6" s="1"/>
  <c r="DB3" i="6" s="1"/>
  <c r="DC3" i="6" s="1"/>
  <c r="DE3" i="6" s="1"/>
  <c r="DF3" i="6" s="1"/>
  <c r="DH3" i="6" s="1"/>
  <c r="DI3" i="6" s="1"/>
  <c r="DK3" i="6" s="1"/>
  <c r="DL3" i="6" s="1"/>
  <c r="DN3" i="6" s="1"/>
  <c r="DO3" i="6" s="1"/>
  <c r="DQ3" i="6" s="1"/>
  <c r="DR3" i="6" s="1"/>
  <c r="DT3" i="6" s="1"/>
  <c r="DU3" i="6" s="1"/>
  <c r="DW3" i="6" s="1"/>
  <c r="DX3" i="6" s="1"/>
  <c r="DZ3" i="6" s="1"/>
  <c r="EA3" i="6" s="1"/>
  <c r="EC3" i="6" s="1"/>
  <c r="ED3" i="6" s="1"/>
  <c r="EF3" i="6" s="1"/>
  <c r="EG3" i="6" s="1"/>
  <c r="EI3" i="6" s="1"/>
  <c r="EJ3" i="6" s="1"/>
  <c r="EL3" i="6" s="1"/>
  <c r="EM3" i="6" s="1"/>
  <c r="EO3" i="6" s="1"/>
  <c r="C4" i="19"/>
  <c r="AX11" i="6"/>
  <c r="AZ11" i="6" s="1"/>
  <c r="C13" i="19"/>
  <c r="AX4" i="6"/>
  <c r="AZ4" i="6" s="1"/>
  <c r="BA4" i="6" s="1"/>
  <c r="BC4" i="6" s="1"/>
  <c r="BD4" i="6" s="1"/>
  <c r="BF4" i="6" s="1"/>
  <c r="BG4" i="6" s="1"/>
  <c r="BI4" i="6" s="1"/>
  <c r="BJ4" i="6" s="1"/>
  <c r="BL4" i="6" s="1"/>
  <c r="BM4" i="6" s="1"/>
  <c r="BO4" i="6" s="1"/>
  <c r="BP4" i="6" s="1"/>
  <c r="BR4" i="6" s="1"/>
  <c r="BS4" i="6" s="1"/>
  <c r="BU4" i="6" s="1"/>
  <c r="BV4" i="6" s="1"/>
  <c r="BX4" i="6" s="1"/>
  <c r="BY4" i="6" s="1"/>
  <c r="CA4" i="6" s="1"/>
  <c r="CB4" i="6" s="1"/>
  <c r="CD4" i="6" s="1"/>
  <c r="CE4" i="6" s="1"/>
  <c r="CG4" i="6" s="1"/>
  <c r="CH4" i="6" s="1"/>
  <c r="CJ4" i="6" s="1"/>
  <c r="CK4" i="6" s="1"/>
  <c r="CM4" i="6" s="1"/>
  <c r="CN4" i="6" s="1"/>
  <c r="CP4" i="6" s="1"/>
  <c r="CQ4" i="6" s="1"/>
  <c r="CS4" i="6" s="1"/>
  <c r="CT4" i="6" s="1"/>
  <c r="CV4" i="6" s="1"/>
  <c r="CW4" i="6" s="1"/>
  <c r="CY4" i="6" s="1"/>
  <c r="CZ4" i="6" s="1"/>
  <c r="DB4" i="6" s="1"/>
  <c r="DC4" i="6" s="1"/>
  <c r="DE4" i="6" s="1"/>
  <c r="DF4" i="6" s="1"/>
  <c r="DH4" i="6" s="1"/>
  <c r="DI4" i="6" s="1"/>
  <c r="DK4" i="6" s="1"/>
  <c r="DL4" i="6" s="1"/>
  <c r="DN4" i="6" s="1"/>
  <c r="DO4" i="6" s="1"/>
  <c r="DQ4" i="6" s="1"/>
  <c r="DR4" i="6" s="1"/>
  <c r="DT4" i="6" s="1"/>
  <c r="DU4" i="6" s="1"/>
  <c r="DW4" i="6" s="1"/>
  <c r="DX4" i="6" s="1"/>
  <c r="DZ4" i="6" s="1"/>
  <c r="EA4" i="6" s="1"/>
  <c r="EC4" i="6" s="1"/>
  <c r="ED4" i="6" s="1"/>
  <c r="EF4" i="6" s="1"/>
  <c r="EG4" i="6" s="1"/>
  <c r="EI4" i="6" s="1"/>
  <c r="EJ4" i="6" s="1"/>
  <c r="EL4" i="6" s="1"/>
  <c r="EM4" i="6" s="1"/>
  <c r="EO4" i="6" s="1"/>
  <c r="C5" i="19"/>
  <c r="BA11" i="6" l="1"/>
  <c r="BC11" i="6" s="1"/>
  <c r="BD11" i="6" s="1"/>
  <c r="BF11" i="6" s="1"/>
  <c r="BG11" i="6" s="1"/>
  <c r="BI11" i="6" s="1"/>
  <c r="BJ11" i="6" s="1"/>
  <c r="BL11" i="6" s="1"/>
  <c r="BM11" i="6" s="1"/>
  <c r="BO11" i="6" s="1"/>
  <c r="BP11" i="6" s="1"/>
  <c r="BR11" i="6" s="1"/>
  <c r="BS11" i="6" s="1"/>
  <c r="BU11" i="6" s="1"/>
  <c r="BV11" i="6" s="1"/>
  <c r="BX11" i="6" s="1"/>
  <c r="BY11" i="6" s="1"/>
  <c r="CA11" i="6" s="1"/>
  <c r="CB11" i="6" s="1"/>
  <c r="CD11" i="6" s="1"/>
  <c r="CE11" i="6" s="1"/>
  <c r="CG11" i="6" s="1"/>
  <c r="CH11" i="6" s="1"/>
  <c r="CJ11" i="6" s="1"/>
  <c r="CK11" i="6" s="1"/>
  <c r="CM11" i="6" s="1"/>
  <c r="CN11" i="6" s="1"/>
  <c r="CP11" i="6" s="1"/>
  <c r="CQ11" i="6" s="1"/>
  <c r="CS11" i="6" s="1"/>
  <c r="CT11" i="6" s="1"/>
  <c r="CV11" i="6" s="1"/>
  <c r="CW11" i="6" s="1"/>
  <c r="CY11" i="6" s="1"/>
  <c r="CZ11" i="6" s="1"/>
  <c r="DB11" i="6" s="1"/>
  <c r="DC11" i="6" s="1"/>
  <c r="DE11" i="6" s="1"/>
  <c r="DF11" i="6" s="1"/>
  <c r="DH11" i="6" s="1"/>
  <c r="DI11" i="6" s="1"/>
  <c r="DK11" i="6" s="1"/>
  <c r="DL11" i="6" s="1"/>
  <c r="DN11" i="6" s="1"/>
  <c r="DO11" i="6" s="1"/>
  <c r="DQ11" i="6" s="1"/>
  <c r="DR11" i="6" s="1"/>
  <c r="DT11" i="6" s="1"/>
  <c r="DU11" i="6" s="1"/>
  <c r="DW11" i="6" s="1"/>
  <c r="DX11" i="6" s="1"/>
  <c r="DZ11" i="6" s="1"/>
  <c r="EA11" i="6" s="1"/>
  <c r="EC11" i="6" s="1"/>
  <c r="ED11" i="6" s="1"/>
  <c r="EF11" i="6" s="1"/>
  <c r="EG11" i="6" s="1"/>
  <c r="EI11" i="6" s="1"/>
  <c r="EJ11" i="6" s="1"/>
  <c r="EL11" i="6" s="1"/>
  <c r="EM11" i="6" s="1"/>
  <c r="EO11" i="6" s="1"/>
  <c r="C12" i="19"/>
  <c r="BA9" i="6"/>
  <c r="BC9" i="6" s="1"/>
  <c r="BD9" i="6" s="1"/>
  <c r="BF9" i="6" s="1"/>
  <c r="BG9" i="6" s="1"/>
  <c r="BI9" i="6" s="1"/>
  <c r="BJ9" i="6" s="1"/>
  <c r="BL9" i="6" s="1"/>
  <c r="BM9" i="6" s="1"/>
  <c r="BO9" i="6" s="1"/>
  <c r="BP9" i="6" s="1"/>
  <c r="BR9" i="6" s="1"/>
  <c r="BS9" i="6" s="1"/>
  <c r="BU9" i="6" s="1"/>
  <c r="BV9" i="6" s="1"/>
  <c r="BX9" i="6" s="1"/>
  <c r="BY9" i="6" s="1"/>
  <c r="CA9" i="6" s="1"/>
  <c r="CB9" i="6" s="1"/>
  <c r="CD9" i="6" s="1"/>
  <c r="CE9" i="6" s="1"/>
  <c r="CG9" i="6" s="1"/>
  <c r="CH9" i="6" s="1"/>
  <c r="CJ9" i="6" s="1"/>
  <c r="CK9" i="6" s="1"/>
  <c r="CM9" i="6" s="1"/>
  <c r="CN9" i="6" s="1"/>
  <c r="CP9" i="6" s="1"/>
  <c r="CQ9" i="6" s="1"/>
  <c r="CS9" i="6" s="1"/>
  <c r="CT9" i="6" s="1"/>
  <c r="CV9" i="6" s="1"/>
  <c r="CW9" i="6" s="1"/>
  <c r="CY9" i="6" s="1"/>
  <c r="CZ9" i="6" s="1"/>
  <c r="DB9" i="6" s="1"/>
  <c r="DC9" i="6" s="1"/>
  <c r="DE9" i="6" s="1"/>
  <c r="DF9" i="6" s="1"/>
  <c r="DH9" i="6" s="1"/>
  <c r="DI9" i="6" s="1"/>
  <c r="DK9" i="6" s="1"/>
  <c r="DL9" i="6" s="1"/>
  <c r="DN9" i="6" s="1"/>
  <c r="DO9" i="6" s="1"/>
  <c r="DQ9" i="6" s="1"/>
  <c r="DR9" i="6" s="1"/>
  <c r="DT9" i="6" s="1"/>
  <c r="DU9" i="6" s="1"/>
  <c r="DW9" i="6" s="1"/>
  <c r="DX9" i="6" s="1"/>
  <c r="DZ9" i="6" s="1"/>
  <c r="EA9" i="6" s="1"/>
  <c r="EC9" i="6" s="1"/>
  <c r="ED9" i="6" s="1"/>
  <c r="EF9" i="6" s="1"/>
  <c r="EG9" i="6" s="1"/>
  <c r="EI9" i="6" s="1"/>
  <c r="EJ9" i="6" s="1"/>
  <c r="EL9" i="6" s="1"/>
  <c r="EM9" i="6" s="1"/>
  <c r="EO9" i="6" s="1"/>
  <c r="C10" i="19"/>
</calcChain>
</file>

<file path=xl/sharedStrings.xml><?xml version="1.0" encoding="utf-8"?>
<sst xmlns="http://schemas.openxmlformats.org/spreadsheetml/2006/main" count="3116" uniqueCount="236">
  <si>
    <t>Friendly tournament</t>
  </si>
  <si>
    <t>Qualification tournament</t>
  </si>
  <si>
    <t>Regional championship</t>
  </si>
  <si>
    <t>World Championship</t>
  </si>
  <si>
    <t>Group</t>
  </si>
  <si>
    <t>5-8</t>
  </si>
  <si>
    <t>Semifinal</t>
  </si>
  <si>
    <t>Bronze</t>
  </si>
  <si>
    <t>Gold</t>
  </si>
  <si>
    <t>Bonus Points</t>
  </si>
  <si>
    <t>Participation Points</t>
  </si>
  <si>
    <t>Type of Match Modifier</t>
  </si>
  <si>
    <t>Silver</t>
  </si>
  <si>
    <t>7-8</t>
  </si>
  <si>
    <t>Nations</t>
  </si>
  <si>
    <t>Denmark</t>
  </si>
  <si>
    <t>Italy</t>
  </si>
  <si>
    <t>Switzerland</t>
  </si>
  <si>
    <t>Netherlands</t>
  </si>
  <si>
    <t>Germany</t>
  </si>
  <si>
    <t>Belgium</t>
  </si>
  <si>
    <t>Finland</t>
  </si>
  <si>
    <t>Canada</t>
  </si>
  <si>
    <t>Australia</t>
  </si>
  <si>
    <t>Slovenia</t>
  </si>
  <si>
    <t>Spain</t>
  </si>
  <si>
    <t>Czech Republic</t>
  </si>
  <si>
    <t xml:space="preserve"> 5-6</t>
  </si>
  <si>
    <t>1.1.2008</t>
  </si>
  <si>
    <t>31.12.2008</t>
  </si>
  <si>
    <t>1.1.2009</t>
  </si>
  <si>
    <t>31.12.2009</t>
  </si>
  <si>
    <t>1.1.2010</t>
  </si>
  <si>
    <t>31.12.2010</t>
  </si>
  <si>
    <t>1.1.2011</t>
  </si>
  <si>
    <t>31.12.2011</t>
  </si>
  <si>
    <t>1.1.2012</t>
  </si>
  <si>
    <t>31.12.2012</t>
  </si>
  <si>
    <t>1.1.2013</t>
  </si>
  <si>
    <t>31.12.2013</t>
  </si>
  <si>
    <t>1.1.2014</t>
  </si>
  <si>
    <t>31.12.2014</t>
  </si>
  <si>
    <t>1.1.2015</t>
  </si>
  <si>
    <t>31.12.2015</t>
  </si>
  <si>
    <t>1.1.2016</t>
  </si>
  <si>
    <t>31.12.2016</t>
  </si>
  <si>
    <t>1.1.2017</t>
  </si>
  <si>
    <t>31.12.2017</t>
  </si>
  <si>
    <t>1.1.2018</t>
  </si>
  <si>
    <t>31.12.2018</t>
  </si>
  <si>
    <t>1.1.2019</t>
  </si>
  <si>
    <t>31.12.2019</t>
  </si>
  <si>
    <t>1.1.2020</t>
  </si>
  <si>
    <t>31.12.2020</t>
  </si>
  <si>
    <t>1.1.2021</t>
  </si>
  <si>
    <t>31.12.2021</t>
  </si>
  <si>
    <t>1.1.2022</t>
  </si>
  <si>
    <t>31.12.2022</t>
  </si>
  <si>
    <t>1.1.2023</t>
  </si>
  <si>
    <t>31.12.2023</t>
  </si>
  <si>
    <t>1.1.2024</t>
  </si>
  <si>
    <t>31.12.2024</t>
  </si>
  <si>
    <t>1.1.2025</t>
  </si>
  <si>
    <t>31.12.2025</t>
  </si>
  <si>
    <t>1.1.2026</t>
  </si>
  <si>
    <t>31.12.2026</t>
  </si>
  <si>
    <t>1.1.2027</t>
  </si>
  <si>
    <t>31.12.2027</t>
  </si>
  <si>
    <t>1.1.2028</t>
  </si>
  <si>
    <t>31.12.2028</t>
  </si>
  <si>
    <t>1.1.2029</t>
  </si>
  <si>
    <t>31.12.2029</t>
  </si>
  <si>
    <t>1.1.2030</t>
  </si>
  <si>
    <t>31.12.2030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</si>
  <si>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</si>
  <si>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</si>
  <si>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</si>
  <si>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</si>
  <si>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</si>
  <si>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</si>
  <si>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</si>
  <si>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</si>
  <si>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</si>
  <si>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</si>
  <si>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</si>
  <si>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</si>
  <si>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</si>
  <si>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</si>
  <si>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</si>
  <si>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</si>
  <si>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</si>
  <si>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</si>
  <si>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</si>
  <si>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</si>
  <si>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</si>
  <si>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</si>
  <si>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</si>
  <si>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X New Nation</t>
  </si>
  <si>
    <t>Date</t>
  </si>
  <si>
    <t>Tournaments</t>
  </si>
  <si>
    <t>WRL-Date</t>
  </si>
  <si>
    <t>Type of tournament</t>
  </si>
  <si>
    <t>Name of the tournament</t>
  </si>
  <si>
    <t>Group A</t>
  </si>
  <si>
    <t>Group B</t>
  </si>
  <si>
    <t>Team A</t>
  </si>
  <si>
    <t>Team B</t>
  </si>
  <si>
    <t>Result</t>
  </si>
  <si>
    <t>ET</t>
  </si>
  <si>
    <t>Participating Teams</t>
  </si>
  <si>
    <t>A</t>
  </si>
  <si>
    <t>B</t>
  </si>
  <si>
    <t>data</t>
  </si>
  <si>
    <t>Place</t>
  </si>
  <si>
    <t>2008EC</t>
  </si>
  <si>
    <t>2010WC</t>
  </si>
  <si>
    <t>2012EC</t>
  </si>
  <si>
    <t>2014WC</t>
  </si>
  <si>
    <t>2016EC</t>
  </si>
  <si>
    <t>2017FS</t>
  </si>
  <si>
    <t>Dates</t>
  </si>
  <si>
    <t>Date for points on the current WRL</t>
  </si>
  <si>
    <t>European Championships</t>
  </si>
  <si>
    <t>World Championships</t>
  </si>
  <si>
    <t>2011QT</t>
  </si>
  <si>
    <t>Qualification Tournament</t>
  </si>
  <si>
    <t>5-Stars International</t>
  </si>
  <si>
    <t>2018WC</t>
  </si>
  <si>
    <t>IWAS PCH World Championship 2018</t>
  </si>
  <si>
    <t>Lignano Sabbiadoro (ITA)</t>
  </si>
  <si>
    <t>24/09-01/10/2018</t>
  </si>
  <si>
    <t>X</t>
  </si>
  <si>
    <t>2031</t>
  </si>
  <si>
    <t>1.1.2031</t>
  </si>
  <si>
    <t>31.12.2031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</si>
  <si>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</si>
  <si>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</si>
  <si>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</si>
  <si>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</si>
  <si>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</si>
  <si>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</si>
  <si>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</si>
  <si>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</si>
  <si>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</si>
  <si>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</si>
  <si>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</si>
  <si>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</si>
  <si>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</si>
  <si>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</si>
  <si>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</si>
  <si>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</si>
  <si>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</si>
  <si>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</si>
  <si>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</si>
  <si>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</si>
  <si>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</si>
  <si>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</si>
  <si>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</si>
  <si>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</si>
  <si>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1.1.2032</t>
  </si>
  <si>
    <t>31.12.2032</t>
  </si>
  <si>
    <t>1.1.2033</t>
  </si>
  <si>
    <t>31.12.2033</t>
  </si>
  <si>
    <t>1.1.2034</t>
  </si>
  <si>
    <t>31.12.2034</t>
  </si>
  <si>
    <t>1.1.2035</t>
  </si>
  <si>
    <t>31.12.2035</t>
  </si>
  <si>
    <t>1.1.2036</t>
  </si>
  <si>
    <t>31.12.2036</t>
  </si>
  <si>
    <t>1.1.2037</t>
  </si>
  <si>
    <t>31.12.2037</t>
  </si>
  <si>
    <t>1.1.2038</t>
  </si>
  <si>
    <t>31.12.2038</t>
  </si>
  <si>
    <t>1.1.2039</t>
  </si>
  <si>
    <t>31.12.2039</t>
  </si>
  <si>
    <t>1.1.2040</t>
  </si>
  <si>
    <t>31.12.2040</t>
  </si>
  <si>
    <t>1.1.2041</t>
  </si>
  <si>
    <t>31.12.2041</t>
  </si>
  <si>
    <t>1.1.2042</t>
  </si>
  <si>
    <t>31.12.2042</t>
  </si>
  <si>
    <t>1.1.2043</t>
  </si>
  <si>
    <t>31.12.2043</t>
  </si>
  <si>
    <t>1.1.2044</t>
  </si>
  <si>
    <t>31.12.2044</t>
  </si>
  <si>
    <t>1.1.2045</t>
  </si>
  <si>
    <t>31.12.2045</t>
  </si>
  <si>
    <t>1.1.2046</t>
  </si>
  <si>
    <t>31.12.2046</t>
  </si>
  <si>
    <t>1.1.2047</t>
  </si>
  <si>
    <t>31.12.2047</t>
  </si>
  <si>
    <t>1.1.2048</t>
  </si>
  <si>
    <t>31.12.2048</t>
  </si>
  <si>
    <t>1.1.2049</t>
  </si>
  <si>
    <t>31.12.2049</t>
  </si>
  <si>
    <t>1.1.2050</t>
  </si>
  <si>
    <t>31.12.2050</t>
  </si>
  <si>
    <t>1.1.2051</t>
  </si>
  <si>
    <t>31.12.2051</t>
  </si>
  <si>
    <t>1.1.2052</t>
  </si>
  <si>
    <t>31.12.2052</t>
  </si>
  <si>
    <t>1.1.2053</t>
  </si>
  <si>
    <t>31.12.2053</t>
  </si>
  <si>
    <t>1.1.2054</t>
  </si>
  <si>
    <t>31.12.2054</t>
  </si>
  <si>
    <t>1.1.2055</t>
  </si>
  <si>
    <t>31.12.2055</t>
  </si>
  <si>
    <t>World Ranking List</t>
  </si>
  <si>
    <t>2019QT</t>
  </si>
  <si>
    <t>Prague, Czech Republic</t>
  </si>
  <si>
    <t>8-14.10.2019</t>
  </si>
  <si>
    <t>The actual results are missing, 1-0 is used to indicate the winner (this has no effect on the points calculated)</t>
  </si>
  <si>
    <t>19.10.2019</t>
  </si>
  <si>
    <t>Match fortfeited by Slovenia, result 5-0 is based on the competition regulations</t>
  </si>
  <si>
    <t>EuroStars 2020</t>
  </si>
  <si>
    <t>Lignano Sabbiadoro, Italy</t>
  </si>
  <si>
    <t>21-23.2.2020</t>
  </si>
  <si>
    <t>2020ES</t>
  </si>
  <si>
    <t>24.2.2020</t>
  </si>
  <si>
    <t>2022BDNC</t>
  </si>
  <si>
    <t>Eindhoven, the Netherlands</t>
  </si>
  <si>
    <t>Bever Dutch Nations Cup</t>
  </si>
  <si>
    <t>28.5.-29.5.2022</t>
  </si>
  <si>
    <t>31.5.2022</t>
  </si>
  <si>
    <t>9-10</t>
  </si>
  <si>
    <t>IWAS PCH World Championship 2022</t>
  </si>
  <si>
    <t>Nottwil-Sursee, Switzerland</t>
  </si>
  <si>
    <t>9.-14.8.2022</t>
  </si>
  <si>
    <t>2022WC</t>
  </si>
  <si>
    <t>With 10 teams, some modifications made to the formulas (only changing references, not modifiers)</t>
  </si>
  <si>
    <t>14.8.2022</t>
  </si>
  <si>
    <t>2023QT</t>
  </si>
  <si>
    <t>Qualification tournament 2023</t>
  </si>
  <si>
    <t>De Rijp, the Netherlands</t>
  </si>
  <si>
    <t>17-18.11.2023</t>
  </si>
  <si>
    <t>19.11.2023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</si>
</sst>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.m\.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0" fontId="0" fillId="0" borderId="0" xfId="0" quotePrefix="1"/>
    <xf numFmtId="0" fontId="2" fillId="3" borderId="0" xfId="0" applyFont="1" applyFill="1"/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horizontal="center"/>
    </xf>
    <xf numFmtId="2" fontId="1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Protection="1">
      <protection locked="0"/>
    </xf>
    <xf numFmtId="2" fontId="0" fillId="2" borderId="0" xfId="0" applyNumberForma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3" borderId="0" xfId="0" applyNumberFormat="1" applyFont="1" applyFill="1"/>
    <xf numFmtId="165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2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kka/Desktop/WRS/tourna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EC"/>
      <sheetName val="2008WC"/>
      <sheetName val="Base RC and WC"/>
      <sheetName val="Base QT and Friendly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Tournaments</v>
          </cell>
        </row>
        <row r="2">
          <cell r="D2" t="str">
            <v>-</v>
          </cell>
        </row>
        <row r="3">
          <cell r="D3" t="str">
            <v>2008EC</v>
          </cell>
        </row>
        <row r="4">
          <cell r="D4" t="str">
            <v>2008WC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A0B0B5-9740-4698-A1F5-FB6185ACD142}" name="WRLPoints" displayName="WRLPoints" ref="A1:EO33" totalsRowShown="0" headerRowDxfId="216" dataDxfId="215" tableBorderDxfId="214">
  <autoFilter ref="A1:EO33" xr:uid="{8A8D248D-9816-4DB4-897A-DA7EF0E1F534}"/>
  <sortState xmlns:xlrd2="http://schemas.microsoft.com/office/spreadsheetml/2017/richdata2" ref="A2:EO33">
    <sortCondition descending="1" ref="AW1:AW33"/>
  </sortState>
  <tableColumns count="145">
    <tableColumn id="1" xr3:uid="{A9D5C86A-D30A-4B11-AC69-F1029F63CD86}" name="Nations" dataDxfId="213">
      <calculatedColumnFormula>'Positions array'!A2</calculatedColumnFormula>
    </tableColumn>
    <tableColumn id="2" xr3:uid="{24D75542-3C56-40E3-A4C4-334B5710D9E7}" name="1.1.2008" dataDxfId="212"/>
    <tableColumn id="3" xr3:uid="{13E4EBE6-335B-4A08-838B-4801DB116E3C}" name="2008" dataDxfId="211">
      <calculatedColumnFormula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calculatedColumnFormula>
    </tableColumn>
    <tableColumn id="4" xr3:uid="{C2620581-593D-4C30-8ECD-E719F7C45A49}" name="31.12.2008" dataDxfId="210">
      <calculatedColumnFormula>B2+C2</calculatedColumnFormula>
    </tableColumn>
    <tableColumn id="5" xr3:uid="{5E0CC664-F281-4914-B73B-0DFC0A4F7A91}" name="1.1.2009" dataDxfId="209">
      <calculatedColumnFormula>D2*0.8</calculatedColumnFormula>
    </tableColumn>
    <tableColumn id="6" xr3:uid="{C434841F-83E6-47FD-BC50-DED35F4EC07E}" name="2009" dataDxfId="208">
      <calculatedColumnFormula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calculatedColumnFormula>
    </tableColumn>
    <tableColumn id="7" xr3:uid="{338291C6-D048-4FF6-97E1-5B67C30652AC}" name="31.12.2009" dataDxfId="207">
      <calculatedColumnFormula>E2+F2</calculatedColumnFormula>
    </tableColumn>
    <tableColumn id="8" xr3:uid="{256F8F5C-3661-419A-BA43-6755417E006B}" name="1.1.2010" dataDxfId="206">
      <calculatedColumnFormula>G2*0.8</calculatedColumnFormula>
    </tableColumn>
    <tableColumn id="9" xr3:uid="{B06064E1-8D9D-4601-8C2B-D21FE3DBDF25}" name="2010" dataDxfId="205">
      <calculatedColumnFormula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calculatedColumnFormula>
    </tableColumn>
    <tableColumn id="10" xr3:uid="{BCCB6F37-494C-46DF-85E7-0C5D1EED3EBA}" name="31.12.2010" dataDxfId="204">
      <calculatedColumnFormula>H2+I2</calculatedColumnFormula>
    </tableColumn>
    <tableColumn id="11" xr3:uid="{185C4F9B-DCA0-4166-BA37-20E3A44C3238}" name="1.1.2011" dataDxfId="203">
      <calculatedColumnFormula>J2*0.8</calculatedColumnFormula>
    </tableColumn>
    <tableColumn id="12" xr3:uid="{D0ABD306-460B-4CED-8491-2A78191B47D2}" name="2011" dataDxfId="202">
      <calculatedColumnFormula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calculatedColumnFormula>
    </tableColumn>
    <tableColumn id="13" xr3:uid="{1AD5E737-0C49-49DC-BD52-65E7A27F7E7D}" name="31.12.2011" dataDxfId="201">
      <calculatedColumnFormula>K2+L2</calculatedColumnFormula>
    </tableColumn>
    <tableColumn id="14" xr3:uid="{625477E6-29C4-4498-BDA1-ED1BD6948D06}" name="1.1.2012" dataDxfId="200">
      <calculatedColumnFormula>M2*0.8</calculatedColumnFormula>
    </tableColumn>
    <tableColumn id="15" xr3:uid="{36211509-1E0E-4414-A5D6-5EB462D98DF6}" name="2012" dataDxfId="199">
      <calculatedColumnFormula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calculatedColumnFormula>
    </tableColumn>
    <tableColumn id="16" xr3:uid="{E5492D75-93EB-498C-948D-BB584FCC752A}" name="31.12.2012" dataDxfId="198">
      <calculatedColumnFormula>N2+O2</calculatedColumnFormula>
    </tableColumn>
    <tableColumn id="17" xr3:uid="{6690206C-5D8A-44B9-8DB4-643412D75CDC}" name="1.1.2013" dataDxfId="197">
      <calculatedColumnFormula>P2*0.8</calculatedColumnFormula>
    </tableColumn>
    <tableColumn id="18" xr3:uid="{B1F0FBC8-0290-4FA4-A0A0-DBCBADE1B99F}" name="2013" dataDxfId="196">
      <calculatedColumnFormula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calculatedColumnFormula>
    </tableColumn>
    <tableColumn id="19" xr3:uid="{47262FAE-E89C-4E9C-91E7-281B2A6E575A}" name="31.12.2013" dataDxfId="195">
      <calculatedColumnFormula>Q2+R2</calculatedColumnFormula>
    </tableColumn>
    <tableColumn id="20" xr3:uid="{290B5A45-6926-4C48-82DA-CE2A8401A5CB}" name="1.1.2014" dataDxfId="194">
      <calculatedColumnFormula>S2*0.8</calculatedColumnFormula>
    </tableColumn>
    <tableColumn id="21" xr3:uid="{FA2943DE-DC9A-41EA-82AD-8F97FAFBFCB7}" name="2014" dataDxfId="193">
      <calculatedColumnFormula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calculatedColumnFormula>
    </tableColumn>
    <tableColumn id="22" xr3:uid="{C7D682AA-2AB4-4D7D-B7CE-51BE6880368D}" name="31.12.2014" dataDxfId="192">
      <calculatedColumnFormula>T2+U2</calculatedColumnFormula>
    </tableColumn>
    <tableColumn id="23" xr3:uid="{BE49279D-2BE1-481D-9875-E94B445D7EA3}" name="1.1.2015" dataDxfId="191">
      <calculatedColumnFormula>V2*0.8</calculatedColumnFormula>
    </tableColumn>
    <tableColumn id="24" xr3:uid="{532D99BA-1881-486C-BED7-EB7371ECE860}" name="2015" dataDxfId="190">
      <calculatedColumnFormula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calculatedColumnFormula>
    </tableColumn>
    <tableColumn id="25" xr3:uid="{1DBB2986-CF51-4CA0-A1CB-6C771CA4550B}" name="31.12.2015" dataDxfId="189">
      <calculatedColumnFormula>W2+X2</calculatedColumnFormula>
    </tableColumn>
    <tableColumn id="26" xr3:uid="{5401C8FD-A7AD-47DD-A752-47F6D2AB7474}" name="1.1.2016" dataDxfId="188">
      <calculatedColumnFormula>Y2*0.8</calculatedColumnFormula>
    </tableColumn>
    <tableColumn id="27" xr3:uid="{5D7F1537-792C-48B1-AA2B-1F2005ED2AD9}" name="2016" dataDxfId="187">
      <calculatedColumnFormula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calculatedColumnFormula>
    </tableColumn>
    <tableColumn id="28" xr3:uid="{68F919C9-D44F-4B72-A23A-32DCE4AF0453}" name="31.12.2016" dataDxfId="186">
      <calculatedColumnFormula>Z2+AA2</calculatedColumnFormula>
    </tableColumn>
    <tableColumn id="29" xr3:uid="{E1DB6DFD-AD6C-4B9B-B3CD-2FDDCDF90A4F}" name="1.1.2017" dataDxfId="185">
      <calculatedColumnFormula>AB2*0.8</calculatedColumnFormula>
    </tableColumn>
    <tableColumn id="30" xr3:uid="{FF3D6526-ED0C-4D7E-B57C-5D3ED2A755D9}" name="2017" dataDxfId="184">
      <calculatedColumnFormula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calculatedColumnFormula>
    </tableColumn>
    <tableColumn id="31" xr3:uid="{859FD373-2A00-4F04-8C94-F862156827B0}" name="31.12.2017" dataDxfId="183">
      <calculatedColumnFormula>AC2+AD2</calculatedColumnFormula>
    </tableColumn>
    <tableColumn id="32" xr3:uid="{4165FB9D-622F-4E0E-9FD5-EAC823F8AFA7}" name="1.1.2018" dataDxfId="182">
      <calculatedColumnFormula>AE2*0.8</calculatedColumnFormula>
    </tableColumn>
    <tableColumn id="33" xr3:uid="{4B9AB959-8767-4686-9859-68588D0113D5}" name="2018" dataDxfId="181">
      <calculatedColumnFormula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calculatedColumnFormula>
    </tableColumn>
    <tableColumn id="34" xr3:uid="{AE778961-0337-4E84-8EA8-42514CAB7D00}" name="31.12.2018" dataDxfId="180">
      <calculatedColumnFormula>AF2+AG2</calculatedColumnFormula>
    </tableColumn>
    <tableColumn id="35" xr3:uid="{98F6B1BD-0652-408D-9503-D3BA0AE6BCE9}" name="1.1.2019" dataDxfId="179">
      <calculatedColumnFormula>AH2*0.8</calculatedColumnFormula>
    </tableColumn>
    <tableColumn id="36" xr3:uid="{92C2998B-9E1A-40E5-98D2-FAAC1A297EA2}" name="2019" dataDxfId="178">
      <calculatedColumnFormula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calculatedColumnFormula>
    </tableColumn>
    <tableColumn id="37" xr3:uid="{D232B155-6E00-4C87-83D5-83F228E2ED82}" name="31.12.2019" dataDxfId="177">
      <calculatedColumnFormula>AI2+AJ2</calculatedColumnFormula>
    </tableColumn>
    <tableColumn id="38" xr3:uid="{9CFD2787-A3A2-4BDE-97AE-11B01E187F46}" name="1.1.2020" dataDxfId="176">
      <calculatedColumnFormula>AK2*0.8</calculatedColumnFormula>
    </tableColumn>
    <tableColumn id="39" xr3:uid="{AE99DB0B-986C-44E1-BF55-BD3DF20459AE}" name="2020" dataDxfId="175">
      <calculatedColumnFormula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calculatedColumnFormula>
    </tableColumn>
    <tableColumn id="40" xr3:uid="{08885B0E-3CE8-42ED-81BF-D32C49A389DC}" name="31.12.2020" dataDxfId="174">
      <calculatedColumnFormula>AL2+AM2</calculatedColumnFormula>
    </tableColumn>
    <tableColumn id="41" xr3:uid="{112A82F0-5D65-4994-A7D4-BD2321CB62C7}" name="1.1.2021" dataDxfId="173">
      <calculatedColumnFormula>AN2*0.8</calculatedColumnFormula>
    </tableColumn>
    <tableColumn id="42" xr3:uid="{7C49A7F7-3FA2-44BF-A0F4-991EA617D834}" name="2021" dataDxfId="172">
      <calculatedColumnFormula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calculatedColumnFormula>
    </tableColumn>
    <tableColumn id="43" xr3:uid="{4D7869B8-8369-469C-ADE1-04AFACC4DF2B}" name="31.12.2021" dataDxfId="171">
      <calculatedColumnFormula>AO2+AP2</calculatedColumnFormula>
    </tableColumn>
    <tableColumn id="44" xr3:uid="{4B62B550-8DC9-4468-B300-A5427B6A666D}" name="1.1.2022" dataDxfId="170">
      <calculatedColumnFormula>AQ2*0.8</calculatedColumnFormula>
    </tableColumn>
    <tableColumn id="45" xr3:uid="{F43BC784-A61D-4161-95EA-A5131D571A20}" name="2022" dataDxfId="169">
      <calculatedColumnFormula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calculatedColumnFormula>
    </tableColumn>
    <tableColumn id="46" xr3:uid="{8649CF95-E8AE-43B7-B6CD-51BD5564C398}" name="31.12.2022" dataDxfId="168">
      <calculatedColumnFormula>AR2+AS2</calculatedColumnFormula>
    </tableColumn>
    <tableColumn id="47" xr3:uid="{98F55495-2901-4635-A439-5AA3A924E796}" name="1.1.2023" dataDxfId="167">
      <calculatedColumnFormula>AT2*0.8</calculatedColumnFormula>
    </tableColumn>
    <tableColumn id="48" xr3:uid="{9A1E88AF-43DB-4B08-A49B-C5D3013BDEEB}" name="2023" dataDxfId="166">
      <calculatedColumnFormula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calculatedColumnFormula>
    </tableColumn>
    <tableColumn id="49" xr3:uid="{E3759BE7-6D47-4E39-89AA-2261183C854B}" name="31.12.2023" dataDxfId="165">
      <calculatedColumnFormula>AU2+AV2</calculatedColumnFormula>
    </tableColumn>
    <tableColumn id="50" xr3:uid="{59899410-A427-4634-8C7E-B8E77F5F79FA}" name="1.1.2024" dataDxfId="164">
      <calculatedColumnFormula>AW2*0.8</calculatedColumnFormula>
    </tableColumn>
    <tableColumn id="51" xr3:uid="{4B09BE07-2B7E-4215-A96F-211AFE61EBAF}" name="2024" dataDxfId="163">
      <calculatedColumnFormula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calculatedColumnFormula>
    </tableColumn>
    <tableColumn id="52" xr3:uid="{AB337A59-2E74-45D2-AA66-515F5B3F1A62}" name="31.12.2024" dataDxfId="162">
      <calculatedColumnFormula>AX2+AY2</calculatedColumnFormula>
    </tableColumn>
    <tableColumn id="53" xr3:uid="{54479C32-CB30-464E-9FB5-17B2B8385779}" name="1.1.2025" dataDxfId="161">
      <calculatedColumnFormula>AZ2*0.8</calculatedColumnFormula>
    </tableColumn>
    <tableColumn id="54" xr3:uid="{5DC80C64-52D3-40C6-96D1-287E626E1449}" name="2025" dataDxfId="160">
      <calculatedColumnFormula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calculatedColumnFormula>
    </tableColumn>
    <tableColumn id="55" xr3:uid="{E888E798-1896-4AD9-A0DE-0A6F84B7F9AD}" name="31.12.2025" dataDxfId="159">
      <calculatedColumnFormula>BA2+BB2</calculatedColumnFormula>
    </tableColumn>
    <tableColumn id="56" xr3:uid="{5241BE63-A069-4616-B426-B5CA3174C017}" name="1.1.2026" dataDxfId="158">
      <calculatedColumnFormula>BC2*0.8</calculatedColumnFormula>
    </tableColumn>
    <tableColumn id="57" xr3:uid="{79449CE2-5258-40D4-BB3F-130012B35200}" name="2026" dataDxfId="157">
      <calculatedColumnFormula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calculatedColumnFormula>
    </tableColumn>
    <tableColumn id="58" xr3:uid="{F87CCDFA-C744-4CBA-9581-3186EC0E54C2}" name="31.12.2026" dataDxfId="156">
      <calculatedColumnFormula>BD2+BE2</calculatedColumnFormula>
    </tableColumn>
    <tableColumn id="59" xr3:uid="{1D37F641-2EC1-436F-BC8E-7C75B8B0C098}" name="1.1.2027" dataDxfId="155">
      <calculatedColumnFormula>BF2*0.8</calculatedColumnFormula>
    </tableColumn>
    <tableColumn id="60" xr3:uid="{C4C66292-0DEC-4335-9E65-5272942FB6EA}" name="2027" dataDxfId="154">
      <calculatedColumnFormula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calculatedColumnFormula>
    </tableColumn>
    <tableColumn id="61" xr3:uid="{137A5EF3-E4FD-420B-9AC0-026E154B76AA}" name="31.12.2027" dataDxfId="153">
      <calculatedColumnFormula>BG2+BH2</calculatedColumnFormula>
    </tableColumn>
    <tableColumn id="62" xr3:uid="{0352BF25-5753-406D-AF26-7E81F4D175DF}" name="1.1.2028" dataDxfId="152">
      <calculatedColumnFormula>BI2*0.8</calculatedColumnFormula>
    </tableColumn>
    <tableColumn id="63" xr3:uid="{7C498A55-38F9-476F-8795-0A298D8F74BC}" name="2028" dataDxfId="151">
      <calculatedColumnFormula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calculatedColumnFormula>
    </tableColumn>
    <tableColumn id="64" xr3:uid="{A94BE8AF-9A26-47F9-83FD-286A315C9DE7}" name="31.12.2028" dataDxfId="150">
      <calculatedColumnFormula>BJ2+BK2</calculatedColumnFormula>
    </tableColumn>
    <tableColumn id="65" xr3:uid="{16626966-8CC3-40CB-B330-459B44E0354D}" name="1.1.2029" dataDxfId="149">
      <calculatedColumnFormula>BL2*0.8</calculatedColumnFormula>
    </tableColumn>
    <tableColumn id="66" xr3:uid="{05AF1A9D-A879-4753-A2DA-0518AA9DCFFC}" name="2029" dataDxfId="148">
      <calculatedColumnFormula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calculatedColumnFormula>
    </tableColumn>
    <tableColumn id="67" xr3:uid="{718CB7A6-342D-4CC1-B741-2F7B913B9E8D}" name="31.12.2029" dataDxfId="147">
      <calculatedColumnFormula>BM2+BN2</calculatedColumnFormula>
    </tableColumn>
    <tableColumn id="68" xr3:uid="{DB86783D-5A0C-49F1-BC7E-ED896B2AF2C0}" name="1.1.2030" dataDxfId="146">
      <calculatedColumnFormula>BO2*0.8</calculatedColumnFormula>
    </tableColumn>
    <tableColumn id="69" xr3:uid="{51436D73-403C-4252-84A6-42114AB6A03A}" name="2030" dataDxfId="145">
      <calculatedColumnFormula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calculatedColumnFormula>
    </tableColumn>
    <tableColumn id="70" xr3:uid="{5CDA5934-4999-449B-81A1-EF10AFD599D7}" name="31.12.2030" dataDxfId="144">
      <calculatedColumnFormula>BP2+BQ2</calculatedColumnFormula>
    </tableColumn>
    <tableColumn id="71" xr3:uid="{2343A028-2FFD-4634-A6E9-A7DE36A1E4C3}" name="1.1.2031" dataDxfId="143">
      <calculatedColumnFormula>BR2*0.8</calculatedColumnFormula>
    </tableColumn>
    <tableColumn id="72" xr3:uid="{C4877021-C4BC-4FA0-B21A-C4520BC1124C}" name="2031" dataDxfId="142">
      <calculatedColumnFormula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calculatedColumnFormula>
    </tableColumn>
    <tableColumn id="73" xr3:uid="{8B404968-1733-4E40-A841-BD3FD6A2AFD2}" name="31.12.2031" dataDxfId="141">
      <calculatedColumnFormula>BS2+BT2</calculatedColumnFormula>
    </tableColumn>
    <tableColumn id="74" xr3:uid="{55F8597D-18D5-42C9-A0FC-BBD2CEE61BA7}" name="1.1.2032" dataDxfId="140">
      <calculatedColumnFormula>BU2*0.8</calculatedColumnFormula>
    </tableColumn>
    <tableColumn id="75" xr3:uid="{78284815-7129-4B72-958D-E881326267A1}" name="2032" dataDxfId="139">
      <calculatedColumnFormula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calculatedColumnFormula>
    </tableColumn>
    <tableColumn id="76" xr3:uid="{CA41BD28-2D00-48ED-8F03-D36F390258C5}" name="31.12.2032" dataDxfId="138">
      <calculatedColumnFormula>BV2+BW2</calculatedColumnFormula>
    </tableColumn>
    <tableColumn id="77" xr3:uid="{9883F296-04E7-44C2-ADC9-D48801A05BB0}" name="1.1.2033" dataDxfId="137">
      <calculatedColumnFormula>BX2*0.8</calculatedColumnFormula>
    </tableColumn>
    <tableColumn id="78" xr3:uid="{D94B6A2B-E5DB-4BF0-8791-DBA1992A1683}" name="2033" dataDxfId="136">
      <calculatedColumnFormula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calculatedColumnFormula>
    </tableColumn>
    <tableColumn id="79" xr3:uid="{0E00724C-41D9-4493-B665-0DCA296DB792}" name="31.12.2033" dataDxfId="135">
      <calculatedColumnFormula>BY2+BZ2</calculatedColumnFormula>
    </tableColumn>
    <tableColumn id="80" xr3:uid="{2BD3DB5C-8746-4B4A-951D-A9F056C46C65}" name="1.1.2034" dataDxfId="134">
      <calculatedColumnFormula>CA2*0.8</calculatedColumnFormula>
    </tableColumn>
    <tableColumn id="81" xr3:uid="{FE6CF1E1-6DFE-4257-AAEC-FDB437356596}" name="2034" dataDxfId="133">
      <calculatedColumnFormula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calculatedColumnFormula>
    </tableColumn>
    <tableColumn id="82" xr3:uid="{E2BEE395-F0FA-4B67-80E4-68E0E03BE893}" name="31.12.2034" dataDxfId="132">
      <calculatedColumnFormula>CB2+CC2</calculatedColumnFormula>
    </tableColumn>
    <tableColumn id="83" xr3:uid="{432F71E2-39C5-4001-8114-4BFD48BE2EC6}" name="1.1.2035" dataDxfId="131">
      <calculatedColumnFormula>CD2*0.8</calculatedColumnFormula>
    </tableColumn>
    <tableColumn id="84" xr3:uid="{8184CF35-061D-4CB2-8CAB-7DC0C688D36D}" name="2035" dataDxfId="130">
      <calculatedColumnFormula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calculatedColumnFormula>
    </tableColumn>
    <tableColumn id="85" xr3:uid="{50F3CC61-5AD9-4B7A-B5EC-2AC77C3BD684}" name="31.12.2035" dataDxfId="129">
      <calculatedColumnFormula>CE2+CF2</calculatedColumnFormula>
    </tableColumn>
    <tableColumn id="86" xr3:uid="{3A226C19-D0F5-4F02-A697-CE2B5B007BFF}" name="1.1.2036" dataDxfId="128">
      <calculatedColumnFormula>CG2*0.8</calculatedColumnFormula>
    </tableColumn>
    <tableColumn id="87" xr3:uid="{6FF98910-32C0-453B-9872-F2C695B4B1B4}" name="2036" dataDxfId="127">
      <calculatedColumnFormula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calculatedColumnFormula>
    </tableColumn>
    <tableColumn id="88" xr3:uid="{8197679E-7235-4AC3-AA3C-B9CF17DF20EF}" name="31.12.2036" dataDxfId="126">
      <calculatedColumnFormula>CH2+CI2</calculatedColumnFormula>
    </tableColumn>
    <tableColumn id="89" xr3:uid="{59030750-3AF9-42B8-A9FD-200724797587}" name="1.1.2037" dataDxfId="125">
      <calculatedColumnFormula>CJ2*0.8</calculatedColumnFormula>
    </tableColumn>
    <tableColumn id="90" xr3:uid="{5F58FEBF-25BA-42C8-84E7-75A5746C7FB1}" name="2037" dataDxfId="124">
      <calculatedColumnFormula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calculatedColumnFormula>
    </tableColumn>
    <tableColumn id="91" xr3:uid="{57263383-5576-4C38-8AF0-1CBE300946F8}" name="31.12.2037" dataDxfId="123">
      <calculatedColumnFormula>CK2+CL2</calculatedColumnFormula>
    </tableColumn>
    <tableColumn id="92" xr3:uid="{5CD191B0-5761-4049-B7A8-7FC08C12F6ED}" name="1.1.2038" dataDxfId="122">
      <calculatedColumnFormula>CM2*0.8</calculatedColumnFormula>
    </tableColumn>
    <tableColumn id="93" xr3:uid="{B11FFE14-1A4A-4C15-8A7B-3DA260195497}" name="2038" dataDxfId="121">
      <calculatedColumnFormula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calculatedColumnFormula>
    </tableColumn>
    <tableColumn id="94" xr3:uid="{3E0B234A-A0B5-46A3-9900-83B1013CE9D7}" name="31.12.2038" dataDxfId="120">
      <calculatedColumnFormula>CN2+CO2</calculatedColumnFormula>
    </tableColumn>
    <tableColumn id="95" xr3:uid="{43203DB6-6CB8-4355-BCD0-553746D25380}" name="1.1.2039" dataDxfId="119">
      <calculatedColumnFormula>CP2*0.8</calculatedColumnFormula>
    </tableColumn>
    <tableColumn id="96" xr3:uid="{2D3CCD49-C353-4762-B65A-F12281565D15}" name="2039" dataDxfId="118">
      <calculatedColumnFormula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calculatedColumnFormula>
    </tableColumn>
    <tableColumn id="97" xr3:uid="{77810FB2-3D61-492D-9BC9-8C6A5376106C}" name="31.12.2039" dataDxfId="117">
      <calculatedColumnFormula>CQ2+CR2</calculatedColumnFormula>
    </tableColumn>
    <tableColumn id="98" xr3:uid="{E585D81D-C7C7-497B-BE8D-7ABF2DBB65FF}" name="1.1.2040" dataDxfId="116">
      <calculatedColumnFormula>CS2*0.8</calculatedColumnFormula>
    </tableColumn>
    <tableColumn id="99" xr3:uid="{CF201563-43ED-4CC4-BB05-E1ED0EA158B9}" name="2040" dataDxfId="115">
      <calculatedColumnFormula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calculatedColumnFormula>
    </tableColumn>
    <tableColumn id="100" xr3:uid="{9FE98B3B-B9EA-4BF5-9582-84AC3713A01C}" name="31.12.2040" dataDxfId="114">
      <calculatedColumnFormula>CT2+CU2</calculatedColumnFormula>
    </tableColumn>
    <tableColumn id="101" xr3:uid="{8B3029D8-FDFC-4EB0-86D0-76CF849ABFED}" name="1.1.2041" dataDxfId="113">
      <calculatedColumnFormula>CV2*0.8</calculatedColumnFormula>
    </tableColumn>
    <tableColumn id="102" xr3:uid="{DA5DA389-AC80-4FF6-8065-52B3B10A699D}" name="2041" dataDxfId="112">
      <calculatedColumnFormula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calculatedColumnFormula>
    </tableColumn>
    <tableColumn id="103" xr3:uid="{E4F80568-BE03-43EA-A57F-260A09D11966}" name="31.12.2041" dataDxfId="111">
      <calculatedColumnFormula>CW2+CX2</calculatedColumnFormula>
    </tableColumn>
    <tableColumn id="104" xr3:uid="{312A02D8-5A53-4707-84B1-EEA13E4B69CD}" name="1.1.2042" dataDxfId="110">
      <calculatedColumnFormula>CY2*0.8</calculatedColumnFormula>
    </tableColumn>
    <tableColumn id="105" xr3:uid="{4E3FC18F-4E8B-4A17-AED8-791CADD698EB}" name="2042" dataDxfId="109">
      <calculatedColumnFormula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calculatedColumnFormula>
    </tableColumn>
    <tableColumn id="106" xr3:uid="{7A2050FC-4614-432A-B402-978362FEE597}" name="31.12.2042" dataDxfId="108">
      <calculatedColumnFormula>CZ2+DA2</calculatedColumnFormula>
    </tableColumn>
    <tableColumn id="107" xr3:uid="{AFAC99F2-3B14-4F10-8486-4A9ECB200C38}" name="1.1.2043" dataDxfId="107">
      <calculatedColumnFormula>DB2*0.8</calculatedColumnFormula>
    </tableColumn>
    <tableColumn id="108" xr3:uid="{25C05D23-B2C7-4593-A9C4-445C30364D4C}" name="2043" dataDxfId="106">
      <calculatedColumnFormula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calculatedColumnFormula>
    </tableColumn>
    <tableColumn id="109" xr3:uid="{E8069B38-E136-4EA4-823A-D5A855E1A044}" name="31.12.2043" dataDxfId="105">
      <calculatedColumnFormula>DC2+DD2</calculatedColumnFormula>
    </tableColumn>
    <tableColumn id="110" xr3:uid="{C8A1A6F2-5BE3-4757-A6B1-52EA186F23DC}" name="1.1.2044" dataDxfId="104">
      <calculatedColumnFormula>DE2*0.8</calculatedColumnFormula>
    </tableColumn>
    <tableColumn id="111" xr3:uid="{2C47F251-9707-4DED-A598-F01AA28259F8}" name="2044" dataDxfId="103">
      <calculatedColumnFormula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calculatedColumnFormula>
    </tableColumn>
    <tableColumn id="112" xr3:uid="{08312D6B-F514-4D9D-B28C-2E8F21263FB2}" name="31.12.2044" dataDxfId="102">
      <calculatedColumnFormula>DF2+DG2</calculatedColumnFormula>
    </tableColumn>
    <tableColumn id="113" xr3:uid="{47EBA26E-900D-42A8-8504-A63E6585700E}" name="1.1.2045" dataDxfId="101">
      <calculatedColumnFormula>DH2*0.8</calculatedColumnFormula>
    </tableColumn>
    <tableColumn id="114" xr3:uid="{CB799E7B-204F-44BB-9147-A6AA8A3AFD52}" name="2045" dataDxfId="100">
      <calculatedColumnFormula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calculatedColumnFormula>
    </tableColumn>
    <tableColumn id="115" xr3:uid="{D45D5C85-ACE1-442F-A90B-0412FD34DD59}" name="31.12.2045" dataDxfId="99">
      <calculatedColumnFormula>DI2+DJ2</calculatedColumnFormula>
    </tableColumn>
    <tableColumn id="116" xr3:uid="{4CCBEE5B-6D23-40B7-8DF0-43E7830BB376}" name="1.1.2046" dataDxfId="98">
      <calculatedColumnFormula>DK2*0.8</calculatedColumnFormula>
    </tableColumn>
    <tableColumn id="117" xr3:uid="{2ECE1F88-E397-4B77-A116-744BAA437896}" name="2046" dataDxfId="97">
      <calculatedColumnFormula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calculatedColumnFormula>
    </tableColumn>
    <tableColumn id="118" xr3:uid="{945A00BA-3CB3-4771-B5A2-880F6BE92EAB}" name="31.12.2046" dataDxfId="96">
      <calculatedColumnFormula>DL2+DM2</calculatedColumnFormula>
    </tableColumn>
    <tableColumn id="119" xr3:uid="{6C82C4F4-2171-4805-94DE-2D806E2D9089}" name="1.1.2047" dataDxfId="95">
      <calculatedColumnFormula>DN2*0.8</calculatedColumnFormula>
    </tableColumn>
    <tableColumn id="120" xr3:uid="{C1BC01F7-554B-425C-8DDF-007C8FF302BD}" name="2047" dataDxfId="94">
      <calculatedColumnFormula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calculatedColumnFormula>
    </tableColumn>
    <tableColumn id="121" xr3:uid="{458A0C98-C464-48C3-9845-CECDD9AA6E37}" name="31.12.2047" dataDxfId="93">
      <calculatedColumnFormula>DO2+DP2</calculatedColumnFormula>
    </tableColumn>
    <tableColumn id="122" xr3:uid="{78A2D57B-C1CE-4759-91E4-3C970F035D7B}" name="1.1.2048" dataDxfId="92">
      <calculatedColumnFormula>DQ2*0.8</calculatedColumnFormula>
    </tableColumn>
    <tableColumn id="123" xr3:uid="{F196A8AF-7ECB-4288-A0A9-AC6961836744}" name="2048" dataDxfId="91">
      <calculatedColumnFormula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calculatedColumnFormula>
    </tableColumn>
    <tableColumn id="124" xr3:uid="{88D2DFE4-1BF3-4211-ABBB-94FA78AF5DE8}" name="31.12.2048" dataDxfId="90">
      <calculatedColumnFormula>DR2+DS2</calculatedColumnFormula>
    </tableColumn>
    <tableColumn id="125" xr3:uid="{FE20D653-13CD-4915-9859-69E2227F67CF}" name="1.1.2049" dataDxfId="89">
      <calculatedColumnFormula>DT2*0.8</calculatedColumnFormula>
    </tableColumn>
    <tableColumn id="126" xr3:uid="{11F3B669-87D3-4B79-99D9-848D69D6586A}" name="2049" dataDxfId="88">
      <calculatedColumnFormula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calculatedColumnFormula>
    </tableColumn>
    <tableColumn id="127" xr3:uid="{2062B792-372A-441F-AF58-7CD5F7C5DC31}" name="31.12.2049" dataDxfId="87">
      <calculatedColumnFormula>DU2+DV2</calculatedColumnFormula>
    </tableColumn>
    <tableColumn id="128" xr3:uid="{3A9A7775-9012-4347-860B-4029C8D20FA9}" name="1.1.2050" dataDxfId="86">
      <calculatedColumnFormula>DW2*0.8</calculatedColumnFormula>
    </tableColumn>
    <tableColumn id="129" xr3:uid="{A661D8B7-A709-4ED9-BC77-CAD9415787BF}" name="2050" dataDxfId="85">
      <calculatedColumnFormula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calculatedColumnFormula>
    </tableColumn>
    <tableColumn id="130" xr3:uid="{CEB76917-CAF3-47DB-8BC4-E3009CE46BA2}" name="31.12.2050" dataDxfId="84">
      <calculatedColumnFormula>DX2+DY2</calculatedColumnFormula>
    </tableColumn>
    <tableColumn id="131" xr3:uid="{4E237E0F-FE2B-4000-B46B-C5A0F77A66D0}" name="1.1.2051" dataDxfId="83">
      <calculatedColumnFormula>DZ2*0.8</calculatedColumnFormula>
    </tableColumn>
    <tableColumn id="132" xr3:uid="{A1BADF9F-20ED-4D18-9E0A-E863F1C7819A}" name="2051" dataDxfId="82">
      <calculatedColumnFormula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calculatedColumnFormula>
    </tableColumn>
    <tableColumn id="133" xr3:uid="{B3ED3A50-2ADD-40B0-82AE-100CF9293B98}" name="31.12.2051" dataDxfId="81">
      <calculatedColumnFormula>EA2+EB2</calculatedColumnFormula>
    </tableColumn>
    <tableColumn id="134" xr3:uid="{7C590625-A100-4486-91A2-1B03484E8F43}" name="1.1.2052" dataDxfId="80">
      <calculatedColumnFormula>EC2*0.8</calculatedColumnFormula>
    </tableColumn>
    <tableColumn id="135" xr3:uid="{65AF4059-B2BF-4556-966C-210F5E672918}" name="2052" dataDxfId="79">
      <calculatedColumnFormula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calculatedColumnFormula>
    </tableColumn>
    <tableColumn id="136" xr3:uid="{24C1BB04-D2D6-4DD4-8B2E-BD2873F543BD}" name="31.12.2052" dataDxfId="78">
      <calculatedColumnFormula>ED2+EE2</calculatedColumnFormula>
    </tableColumn>
    <tableColumn id="137" xr3:uid="{B42A9726-9DFE-4D6B-A403-BF4E8A9D69AE}" name="1.1.2053" dataDxfId="77">
      <calculatedColumnFormula>EF2*0.8</calculatedColumnFormula>
    </tableColumn>
    <tableColumn id="138" xr3:uid="{4AB62F7D-CDAC-48F5-92DD-9DAF50165BE3}" name="2053" dataDxfId="76">
      <calculatedColumnFormula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calculatedColumnFormula>
    </tableColumn>
    <tableColumn id="139" xr3:uid="{C510FCC0-EA1C-47C9-AAFD-0C20916D5B7B}" name="31.12.2053" dataDxfId="75">
      <calculatedColumnFormula>EG2+EH2</calculatedColumnFormula>
    </tableColumn>
    <tableColumn id="140" xr3:uid="{8FA5B63B-3475-465A-B53D-323779572C8C}" name="1.1.2054" dataDxfId="74">
      <calculatedColumnFormula>EI2*0.8</calculatedColumnFormula>
    </tableColumn>
    <tableColumn id="141" xr3:uid="{39C63926-02EC-4596-8AC5-3AD112A423FA}" name="2054" dataDxfId="73">
      <calculatedColumnFormula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calculatedColumnFormula>
    </tableColumn>
    <tableColumn id="142" xr3:uid="{13D55611-C497-4C7C-997B-CE7608ABD28C}" name="31.12.2054" dataDxfId="72">
      <calculatedColumnFormula>EJ2+EK2</calculatedColumnFormula>
    </tableColumn>
    <tableColumn id="143" xr3:uid="{A00ABE28-C054-4F64-B0BB-7444029C30EC}" name="1.1.2055" dataDxfId="71">
      <calculatedColumnFormula>EL2*0.8</calculatedColumnFormula>
    </tableColumn>
    <tableColumn id="144" xr3:uid="{75927FBF-1BFE-49D9-AEF9-673E82FA1B2B}" name="2055" dataDxfId="70">
      <calculatedColumnFormula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calculatedColumnFormula>
    </tableColumn>
    <tableColumn id="145" xr3:uid="{E15CD777-AA77-4921-9CCE-51C897228234}" name="31.12.2055" dataDxfId="69">
      <calculatedColumnFormula>EM2+EN2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A993FA-3A24-4C14-8379-7B3CEF10E265}" name="tours16" displayName="tours16" ref="S3:S4" totalsRowShown="0" headerRowDxfId="44" dataDxfId="43">
  <autoFilter ref="S3:S4" xr:uid="{81F4A039-38E2-4AF1-A273-FA9803382C1B}"/>
  <tableColumns count="1">
    <tableColumn id="1" xr3:uid="{33B6786C-A183-4CF0-BD25-3E6C0B2CAA4E}" name="2016" dataDxfId="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7F36499-65FB-4C2E-B0A0-48C37BE554AE}" name="tours17" displayName="tours17" ref="T3:T4" totalsRowShown="0" headerRowDxfId="41" dataDxfId="40">
  <autoFilter ref="T3:T4" xr:uid="{6E2ACD68-BF6C-46B6-952B-9B0381E93347}"/>
  <tableColumns count="1">
    <tableColumn id="1" xr3:uid="{1224974D-3C2C-4C59-BBAD-C0CC7192E473}" name="2017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441AC19-58EA-459A-9A77-F01258624960}" name="tours18" displayName="tours18" ref="U3:U4" totalsRowShown="0" headerRowDxfId="38" dataDxfId="37">
  <autoFilter ref="U3:U4" xr:uid="{1776D0AD-F2AA-43ED-BAA1-0DDED845BBA6}"/>
  <tableColumns count="1">
    <tableColumn id="1" xr3:uid="{B21370BD-9F77-4B79-A009-2BF286854F3B}" name="2018" dataDxfId="3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5F7262-794C-46D7-B3BF-240F1707CB75}" name="tours19" displayName="tours19" ref="V3:V4" totalsRowShown="0" headerRowDxfId="35" dataDxfId="34">
  <autoFilter ref="V3:V4" xr:uid="{8D6F6092-2B87-466F-8D6D-55F02F8478DD}"/>
  <tableColumns count="1">
    <tableColumn id="1" xr3:uid="{6F526CBC-0F4B-4A04-8CCB-9EE2B12283E9}" name="2019" dataDxfId="3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19DAA79-DE8D-4D3D-8A79-718FE8F858CC}" name="tours20" displayName="tours20" ref="K7:K8" totalsRowShown="0" headerRowDxfId="32" dataDxfId="31">
  <autoFilter ref="K7:K8" xr:uid="{952D239D-7D41-47A3-86D7-1A82CD8CCB95}"/>
  <tableColumns count="1">
    <tableColumn id="1" xr3:uid="{39546B5F-1CEF-42FC-8377-276A4735E798}" name="2020" dataDxfId="3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D075630-0CA0-433E-A5B4-C340FE2A9D35}" name="tours21" displayName="tours21" ref="L7:L8" totalsRowShown="0" headerRowDxfId="29" dataDxfId="28">
  <autoFilter ref="L7:L8" xr:uid="{7A2CD134-507E-40F1-9768-1428973C5634}"/>
  <tableColumns count="1">
    <tableColumn id="1" xr3:uid="{A7ED16E3-37B3-4AE1-A582-53334C2AF3E5}" name="2021" dataDxfId="2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B783980-707D-4B3C-92DE-5176A365AA9B}" name="tours22" displayName="tours22" ref="M7:M9" totalsRowShown="0" headerRowDxfId="26" dataDxfId="25">
  <autoFilter ref="M7:M9" xr:uid="{3E8C190A-E258-43AB-A2FF-47FBF3AD7AC5}"/>
  <sortState xmlns:xlrd2="http://schemas.microsoft.com/office/spreadsheetml/2017/richdata2" ref="M8:M9">
    <sortCondition ref="M7:M9"/>
  </sortState>
  <tableColumns count="1">
    <tableColumn id="1" xr3:uid="{8483BF4D-4CB8-4AD0-B0C9-9471EB2CCB69}" name="2022" dataDxfId="2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FA43C47-84D0-4D73-9C22-CF68A308D443}" name="tours23" displayName="tours23" ref="N7:N8" totalsRowShown="0" headerRowDxfId="23" dataDxfId="22">
  <autoFilter ref="N7:N8" xr:uid="{146F9186-FF4A-4BF5-B18A-A9785239DE6D}"/>
  <tableColumns count="1">
    <tableColumn id="1" xr3:uid="{DAB90645-6AF4-4C12-A6DA-86787DA40487}" name="2023" dataDxfId="2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207CDC5-132C-4833-A01E-13FCE92D7381}" name="tours24" displayName="tours24" ref="O7:O8" totalsRowShown="0" headerRowDxfId="20" dataDxfId="19">
  <autoFilter ref="O7:O8" xr:uid="{0A11E4D7-9C21-4404-B10A-7C53FDED514F}"/>
  <tableColumns count="1">
    <tableColumn id="1" xr3:uid="{580F8BD2-E112-4B39-B37A-36CEACD368BE}" name="2024" dataDxfId="1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191405B-080D-4018-8BD5-2339EF036EFA}" name="tours25" displayName="tours25" ref="P7:P8" totalsRowShown="0" headerRowDxfId="17" dataDxfId="16">
  <autoFilter ref="P7:P8" xr:uid="{7926DD50-5BBF-4A5D-BA1F-6F33D2D33B7B}"/>
  <tableColumns count="1">
    <tableColumn id="1" xr3:uid="{C22B0E39-6015-4731-9B87-E84EDAC12718}" name="2025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624A4E-C357-4313-859F-893A566A0E68}" name="tours08" displayName="tours08" ref="K3:K4" totalsRowShown="0" headerRowDxfId="68" dataDxfId="67">
  <autoFilter ref="K3:K4" xr:uid="{388AAB42-AD0F-46CE-8658-86613F944B36}"/>
  <tableColumns count="1">
    <tableColumn id="1" xr3:uid="{EC3E9BE3-365E-454A-A498-EA5E6008B0EA}" name="2008" dataDxfId="6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08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8607DFC-3E56-4FD9-B3C1-03A54C2FB5C2}" name="tours26" displayName="tours26" ref="Q7:Q8" totalsRowShown="0" headerRowDxfId="14" dataDxfId="13">
  <autoFilter ref="Q7:Q8" xr:uid="{FA26BB02-5621-41F2-BA16-D89EDEABEB56}"/>
  <tableColumns count="1">
    <tableColumn id="1" xr3:uid="{F08780B5-A523-4D36-B853-07655331F56A}" name="2026" dataDxfId="1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E892913-F234-4DBF-9AFA-ECFE86B15C77}" name="tours27" displayName="tours27" ref="R7:R8" totalsRowShown="0" headerRowDxfId="11" dataDxfId="10">
  <autoFilter ref="R7:R8" xr:uid="{385197BA-B68C-4764-A782-9CEED2B4A268}"/>
  <tableColumns count="1">
    <tableColumn id="1" xr3:uid="{D59A87AA-0060-44F8-AAEA-7193C7F8FC78}" name="2027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D1079E9-2D2A-4E10-8E0F-594649D438E1}" name="tours28" displayName="tours28" ref="S7:S8" totalsRowShown="0" headerRowDxfId="8" dataDxfId="7">
  <autoFilter ref="S7:S8" xr:uid="{9FE273D8-D8CD-488F-9A95-0283B59D9BC5}"/>
  <tableColumns count="1">
    <tableColumn id="1" xr3:uid="{AA72669D-F151-425F-872E-F9773A993B5B}" name="2028" dataDxfId="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1B8316A-EB00-42CD-8BB4-B136F6E20E6B}" name="tours29" displayName="tours29" ref="T7:T8" totalsRowShown="0" headerRowDxfId="5" dataDxfId="4">
  <autoFilter ref="T7:T8" xr:uid="{E54CC0A2-B16F-4095-BBDB-A5B38ACD4DC5}"/>
  <tableColumns count="1">
    <tableColumn id="1" xr3:uid="{B3F12F34-7457-41E6-9A28-70883F9B8D04}" name="2029" dataDxfId="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3B813FA-2EDE-4D6D-8D87-470657D100B5}" name="tours30" displayName="tours30" ref="U7:U8" totalsRowShown="0" headerRowDxfId="2" dataDxfId="1">
  <autoFilter ref="U7:U8" xr:uid="{D1786472-1BCA-4D1B-A2FC-5BCEE27A0BA2}"/>
  <tableColumns count="1">
    <tableColumn id="1" xr3:uid="{71D83C03-1280-4CC2-8BB4-E25F76CD1386}" name="2030" dataDxfId="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07DA5-FC96-429C-A632-8320C0FED780}" name="tours31" displayName="tours31" ref="V7:V8" totalsRowShown="0">
  <autoFilter ref="V7:V8" xr:uid="{85BA3097-FF53-4217-A96C-DADB8C3333C7}"/>
  <tableColumns count="1">
    <tableColumn id="1" xr3:uid="{97F2E1B0-67BD-4340-9D78-AE736F0DE5B4}" name="203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34DE9A-0CFC-4DC4-8881-0F9BD1DE519E}" name="tours32" displayName="tours32" ref="K11:K12" totalsRowShown="0">
  <autoFilter ref="K11:K12" xr:uid="{7C464A97-F282-4299-9725-7BF3BE250913}"/>
  <tableColumns count="1">
    <tableColumn id="1" xr3:uid="{4DA8F840-B621-447B-BEDE-8666EEEBBD0E}" name="203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2E56A5-8B4A-4831-AA49-7B808D38B398}" name="tours33" displayName="tours33" ref="L11:L12" totalsRowShown="0">
  <autoFilter ref="L11:L12" xr:uid="{2454F8A8-439E-45DD-BEDB-FA4938696444}"/>
  <tableColumns count="1">
    <tableColumn id="1" xr3:uid="{8BE3C77F-0031-4B06-A844-6E8C9D0B0DFB}" name="203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684BAA-C43F-45A0-8F08-CEEDD0597893}" name="tours34" displayName="tours34" ref="M11:M12" totalsRowShown="0">
  <autoFilter ref="M11:M12" xr:uid="{1023DCC0-9AC3-43A8-9C14-347A06173AEF}"/>
  <tableColumns count="1">
    <tableColumn id="1" xr3:uid="{4A3795AC-51A7-4CFD-9906-DC4DE036E310}" name="203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4B822B-FEAF-4451-929A-43466269074D}" name="tours35" displayName="tours35" ref="N11:N12" totalsRowShown="0">
  <autoFilter ref="N11:N12" xr:uid="{A4D665F9-77E0-4ED7-960A-EA1149505E5A}"/>
  <tableColumns count="1">
    <tableColumn id="1" xr3:uid="{F6542362-CE9F-4B96-AF8E-42D36943315A}" name="20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AE1C06-C39D-42D4-AF6C-92E5793E7009}" name="tours09" displayName="tours09" ref="L3:L4" totalsRowShown="0" headerRowDxfId="65" dataDxfId="64">
  <autoFilter ref="L3:L4" xr:uid="{AE73B8EB-DA9E-47AB-A64D-14452D084D94}"/>
  <tableColumns count="1">
    <tableColumn id="1" xr3:uid="{D8328912-3591-42AE-8E02-93ED15F0DAA9}" name="2009" dataDxfId="6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1DBF8A-000C-4594-83D7-F228C8265F04}" name="tours36" displayName="tours36" ref="O11:O12" totalsRowShown="0">
  <autoFilter ref="O11:O12" xr:uid="{F3DC8535-F1FC-4984-976D-A6EEDFE2504E}"/>
  <tableColumns count="1">
    <tableColumn id="1" xr3:uid="{CA620662-8CC7-4E8D-B2EC-843CE6748934}" name="203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990DA45-F4FB-45C6-A702-6593638110E3}" name="tours37" displayName="tours37" ref="P11:P12" totalsRowShown="0">
  <autoFilter ref="P11:P12" xr:uid="{2CD697A8-6F73-4AD8-BCE7-059DCCA64785}"/>
  <tableColumns count="1">
    <tableColumn id="1" xr3:uid="{DF07DFFD-238B-4C32-808A-7CDF3587A639}" name="2037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C366E9D-8F1D-4121-A7F2-7AC7A2AC6CC6}" name="tours38" displayName="tours38" ref="Q11:Q12" totalsRowShown="0">
  <autoFilter ref="Q11:Q12" xr:uid="{A6F5077B-04EB-4735-8FA8-21DE475C3CBF}"/>
  <tableColumns count="1">
    <tableColumn id="1" xr3:uid="{836C0889-05EF-488E-8517-647DFEEEA191}" name="203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6160907-E955-4CEB-AFA8-DC2E9DC13ACA}" name="tours39" displayName="tours39" ref="R11:R12" totalsRowShown="0">
  <autoFilter ref="R11:R12" xr:uid="{A9F992BA-6A8E-4E21-B0EB-1FE1A5D9BC96}"/>
  <tableColumns count="1">
    <tableColumn id="1" xr3:uid="{4838F4C6-6F0F-4EA9-A90A-4D057CBC1A30}" name="2039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6602B02-FEF1-46C2-A91C-0F9180E7DBBA}" name="tours40" displayName="tours40" ref="S11:S12" totalsRowShown="0">
  <autoFilter ref="S11:S12" xr:uid="{71785DA9-3FC8-45BF-B8B8-9D5CC972F701}"/>
  <tableColumns count="1">
    <tableColumn id="1" xr3:uid="{12277F22-AE1A-42BD-BE57-87E8ED166EA4}" name="204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8AAFF26-27D0-4739-82E5-6F8F8A7B685F}" name="tours41" displayName="tours41" ref="T11:T12" totalsRowShown="0">
  <autoFilter ref="T11:T12" xr:uid="{7BE87F8C-B140-4FFE-A70E-E360DD6FB153}"/>
  <tableColumns count="1">
    <tableColumn id="1" xr3:uid="{71DD9E22-7043-49B3-BF89-9B1E1A786AA1}" name="2041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C3DF1AF-459E-4FBD-9B85-F198CD7A341D}" name="tours42" displayName="tours42" ref="U11:U12" totalsRowShown="0">
  <autoFilter ref="U11:U12" xr:uid="{73C35982-06AE-4072-9A09-DFADC7FBD51A}"/>
  <tableColumns count="1">
    <tableColumn id="1" xr3:uid="{2416B122-BECB-47F0-8B66-BA30E58475B5}" name="204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DF2845D-7F17-41DC-9910-5FFC69632B3B}" name="tours43" displayName="tours43" ref="V11:V12" totalsRowShown="0">
  <autoFilter ref="V11:V12" xr:uid="{43D7B06A-A36F-4B10-A088-1E8878B27D93}"/>
  <tableColumns count="1">
    <tableColumn id="1" xr3:uid="{B0B4417D-2EE5-4D28-B0EF-7E55A0199004}" name="204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2E1DA2F-97E8-46D0-9E7D-00557B795916}" name="tours44" displayName="tours44" ref="K15:K16" totalsRowShown="0">
  <autoFilter ref="K15:K16" xr:uid="{602C8ED8-62E3-4D20-83C2-2AAA9F8F57B1}"/>
  <tableColumns count="1">
    <tableColumn id="1" xr3:uid="{25A93A19-96A1-4E55-ABBF-3E20FBBF8CCF}" name="2044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7071D36-AFB9-453F-BFA4-704B58BAF332}" name="tours45" displayName="tours45" ref="L15:L16" totalsRowShown="0">
  <autoFilter ref="L15:L16" xr:uid="{BD3B50EC-7709-42FF-BB48-6EE4C6E0185B}"/>
  <tableColumns count="1">
    <tableColumn id="1" xr3:uid="{176D155C-73F9-4035-AED0-262E5D67F22F}" name="20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7FB92BF-791C-40C2-B004-41BCE71051F6}" name="tours10" displayName="tours10" ref="M3:M4" totalsRowShown="0" headerRowDxfId="62" dataDxfId="61">
  <autoFilter ref="M3:M4" xr:uid="{51A64B38-EACB-46A5-B0DA-1CAD84730679}"/>
  <tableColumns count="1">
    <tableColumn id="1" xr3:uid="{841E9E31-5D8F-4B07-B863-C828D13BE070}" name="2010" dataDxfId="60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3D2853E-0328-4E25-9811-BFD81E9DFDF5}" name="tours46" displayName="tours46" ref="M15:M16" totalsRowShown="0">
  <autoFilter ref="M15:M16" xr:uid="{CFC76385-2677-4C37-A895-12EA4524A1AD}"/>
  <tableColumns count="1">
    <tableColumn id="1" xr3:uid="{3B95D2E3-6C7C-4CE1-AE1D-91D3DEB30C7B}" name="2046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595FBFE-9C1D-4964-A985-48F130A5097B}" name="tours47" displayName="tours47" ref="N15:N16" totalsRowShown="0">
  <autoFilter ref="N15:N16" xr:uid="{FB0E6649-4D4A-4D36-95CF-A51883B34A9D}"/>
  <tableColumns count="1">
    <tableColumn id="1" xr3:uid="{8157F51C-59C7-4A1D-8709-218588F03CB4}" name="2047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BDA7772-66DC-4FF2-A635-F2B387137C7C}" name="tours48" displayName="tours48" ref="O15:O16" totalsRowShown="0">
  <autoFilter ref="O15:O16" xr:uid="{C5D20E6A-E0A0-403B-AD1E-9879A02B7309}"/>
  <tableColumns count="1">
    <tableColumn id="1" xr3:uid="{082EA893-E3B7-4C8E-8140-D42319D01756}" name="2048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B7C6C9B-A4CF-427B-BD61-46B571A5D233}" name="tours49" displayName="tours49" ref="P15:P16" totalsRowShown="0">
  <autoFilter ref="P15:P16" xr:uid="{97575620-504F-45F7-A12B-E246C6A335E4}"/>
  <tableColumns count="1">
    <tableColumn id="1" xr3:uid="{CC22694A-27BE-463A-ABE9-B2ADB8B9528B}" name="2049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C121490-06CF-4BC2-AFB2-A608A9577D9D}" name="tours50" displayName="tours50" ref="Q15:Q16" totalsRowShown="0">
  <autoFilter ref="Q15:Q16" xr:uid="{0826531B-EA28-4824-BCDC-17E654A11DE4}"/>
  <tableColumns count="1">
    <tableColumn id="1" xr3:uid="{76783271-AC81-4C37-BE11-C8871D91EB3E}" name="205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4F50470-0129-4FC2-B4F4-C6CDA3B5315B}" name="tours51" displayName="tours51" ref="R15:R16" totalsRowShown="0">
  <autoFilter ref="R15:R16" xr:uid="{5DD0B6AB-16DE-47ED-ADB7-4B06483271C7}"/>
  <tableColumns count="1">
    <tableColumn id="1" xr3:uid="{F6F2E6DE-9237-4151-AD16-AF95EF3F2B87}" name="2051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14D4A15-1199-4E14-9771-FCE7FB753551}" name="tours52" displayName="tours52" ref="S15:S16" totalsRowShown="0">
  <autoFilter ref="S15:S16" xr:uid="{C4EDC536-BD46-4A38-8006-DB97F2DA9578}"/>
  <tableColumns count="1">
    <tableColumn id="1" xr3:uid="{300A9D80-871E-4661-BC6B-D53139C18E06}" name="2052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2070AFD-06B2-409E-8C44-EE4B2C0EAF0E}" name="tours53" displayName="tours53" ref="T15:T16" totalsRowShown="0">
  <autoFilter ref="T15:T16" xr:uid="{37D4E353-F587-4A6A-8613-551507317934}"/>
  <tableColumns count="1">
    <tableColumn id="1" xr3:uid="{7F17FDF2-E33E-49FF-9E16-ACBB0FCA0164}" name="2053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9CAA867-A4D8-4131-A075-619D670B52CA}" name="tours54" displayName="tours54" ref="U15:U16" totalsRowShown="0">
  <autoFilter ref="U15:U16" xr:uid="{6BE985B4-619C-4918-B974-A73D4B1F9EC0}"/>
  <tableColumns count="1">
    <tableColumn id="1" xr3:uid="{E19D079F-4DA1-492B-AF7F-546D2D16AEE9}" name="2054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FA7D91F-C99E-457A-8C6C-F750A22A8B08}" name="tours55" displayName="tours55" ref="V15:V16" totalsRowShown="0">
  <autoFilter ref="V15:V16" xr:uid="{4D851A3B-0907-4F78-83BA-9408C6CA16E1}"/>
  <tableColumns count="1">
    <tableColumn id="1" xr3:uid="{1AC20943-E166-4344-B441-DBD4DE2A3BA2}" name="20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69F604-B439-40D6-90DF-FABD30AA2AEA}" name="tours11" displayName="tours11" ref="N3:N4" totalsRowShown="0" headerRowDxfId="59" dataDxfId="58">
  <autoFilter ref="N3:N4" xr:uid="{D1F7DA7C-30AA-49E3-98C0-43BC70A0FF0F}"/>
  <tableColumns count="1">
    <tableColumn id="1" xr3:uid="{B9B83790-2E1E-4165-BDE4-9F207E83CB1F}" name="2011" dataDxfId="5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A629169-909D-40A6-899F-D51D0628053F}" name="tours12" displayName="tours12" ref="O3:O4" totalsRowShown="0" headerRowDxfId="56" dataDxfId="55">
  <autoFilter ref="O3:O4" xr:uid="{1631C0EA-9441-49AF-A2B9-2D799806CC22}"/>
  <tableColumns count="1">
    <tableColumn id="1" xr3:uid="{A9FF81F0-D4F6-42E3-A275-B41CC9E76E60}" name="2012" dataDxfId="5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964AA7-8DC7-4ADB-BB01-05AC1E86587E}" name="tours13" displayName="tours13" ref="P3:P4" totalsRowShown="0" headerRowDxfId="53" dataDxfId="52">
  <autoFilter ref="P3:P4" xr:uid="{C3D6E1C4-9E28-428F-A616-C6E6D9278A2D}"/>
  <tableColumns count="1">
    <tableColumn id="1" xr3:uid="{4B679D32-C241-4E45-8414-8D2CAAFE8604}" name="2013" dataDxfId="5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13220E-C327-44A1-8B1A-C861BC83E307}" name="tours14" displayName="tours14" ref="Q3:Q4" totalsRowShown="0" headerRowDxfId="50" dataDxfId="49">
  <autoFilter ref="Q3:Q4" xr:uid="{92EE455B-DFB5-4B57-9B29-36A164383B19}"/>
  <tableColumns count="1">
    <tableColumn id="1" xr3:uid="{D51728D6-27CC-47A9-A3FA-1AD1D935B4C7}" name="2014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19A019-2B1C-46E3-8F5C-ADD10BF3E2C7}" name="tours15" displayName="tours15" ref="R3:R4" totalsRowShown="0" headerRowDxfId="47" dataDxfId="46">
  <autoFilter ref="R3:R4" xr:uid="{E248D9D6-AF17-4347-9D01-8F93DFFA1C48}"/>
  <tableColumns count="1">
    <tableColumn id="1" xr3:uid="{ED409667-5ECA-4B0E-82A3-ABCAE652AB44}" name="2015" dataDxfId="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AAEE-BDE1-4C10-93F0-2F66C3CFD821}">
  <dimension ref="A1:D60"/>
  <sheetViews>
    <sheetView tabSelected="1" workbookViewId="0">
      <selection sqref="A1:C1"/>
    </sheetView>
  </sheetViews>
  <sheetFormatPr defaultRowHeight="15" x14ac:dyDescent="0.25"/>
  <cols>
    <col min="2" max="2" width="16.5703125" style="20" bestFit="1" customWidth="1"/>
    <col min="3" max="3" width="8.7109375" customWidth="1"/>
    <col min="4" max="4" width="12.5703125" customWidth="1"/>
  </cols>
  <sheetData>
    <row r="1" spans="1:4" ht="18.75" x14ac:dyDescent="0.3">
      <c r="A1" s="28" t="s">
        <v>207</v>
      </c>
      <c r="B1" s="28"/>
      <c r="C1" s="28"/>
      <c r="D1" s="24">
        <f ca="1">TODAY()</f>
        <v>45293</v>
      </c>
    </row>
    <row r="3" spans="1:4" ht="21" x14ac:dyDescent="0.35">
      <c r="A3" s="14">
        <f>IF(B3="","",1)</f>
        <v>1</v>
      </c>
      <c r="B3" s="17" t="str">
        <f>IFERROR(INDEX('WRL History'!A3:GW3,1,COUNTA('WRL History'!A3:GW3)-1),"")</f>
        <v>Denmark</v>
      </c>
      <c r="C3" s="6">
        <f ca="1">IF(B3="","",INDEX(WRLPoints[#All],MATCH(B3,WRLPoints[[#All],[Nations]],0),MATCH(Data!$A$21,WRLPoints[#Headers],0)))</f>
        <v>82.178203318186164</v>
      </c>
    </row>
    <row r="4" spans="1:4" ht="18.75" x14ac:dyDescent="0.3">
      <c r="A4" s="15">
        <f>IF(B4="","",A3+1)</f>
        <v>2</v>
      </c>
      <c r="B4" s="18" t="str">
        <f>IFERROR(INDEX('WRL History'!A4:GW4,1,COUNTA('WRL History'!A4:GW4)-1),"")</f>
        <v>Netherlands</v>
      </c>
      <c r="C4" s="6">
        <f ca="1">IF(B4="","",INDEX(WRLPoints[#All],MATCH(B4,WRLPoints[[#All],[Nations]],0),MATCH(Data!$A$21,WRLPoints[#Headers],0)))</f>
        <v>68.526688948170289</v>
      </c>
    </row>
    <row r="5" spans="1:4" ht="15.75" x14ac:dyDescent="0.25">
      <c r="A5" s="16">
        <f>IF(B5="","",A4+1)</f>
        <v>3</v>
      </c>
      <c r="B5" s="19" t="str">
        <f>IFERROR(INDEX('WRL History'!A5:GW5,1,COUNTA('WRL History'!A5:GW5)-1),"")</f>
        <v>Switzerland</v>
      </c>
      <c r="C5" s="6">
        <f ca="1">IF(B5="","",INDEX(WRLPoints[#All],MATCH(B5,WRLPoints[[#All],[Nations]],0),MATCH(Data!$A$21,WRLPoints[#Headers],0)))</f>
        <v>61.488099639322229</v>
      </c>
    </row>
    <row r="6" spans="1:4" x14ac:dyDescent="0.25">
      <c r="A6" s="2">
        <f>IF(B6="","",A5+1)</f>
        <v>4</v>
      </c>
      <c r="B6" s="20" t="str">
        <f>IFERROR(INDEX('WRL History'!A6:GW6,1,COUNTA('WRL History'!A6:GW6)-1),"")</f>
        <v>Italy</v>
      </c>
      <c r="C6" s="6">
        <f ca="1">IF(B6="","",INDEX(WRLPoints[#All],MATCH(B6,WRLPoints[[#All],[Nations]],0),MATCH(Data!$A$21,WRLPoints[#Headers],0)))</f>
        <v>54.590433048301421</v>
      </c>
    </row>
    <row r="7" spans="1:4" x14ac:dyDescent="0.25">
      <c r="A7" s="2">
        <f t="shared" ref="A7:A60" si="0">IF(B7="","",A6+1)</f>
        <v>5</v>
      </c>
      <c r="B7" s="20" t="str">
        <f>IFERROR(INDEX('WRL History'!A7:GW7,1,COUNTA('WRL History'!A7:GW7)-1),"")</f>
        <v>Finland</v>
      </c>
      <c r="C7" s="6">
        <f ca="1">IF(B7="","",INDEX(WRLPoints[#All],MATCH(B7,WRLPoints[[#All],[Nations]],0),MATCH(Data!$A$21,WRLPoints[#Headers],0)))</f>
        <v>48.166239795937294</v>
      </c>
    </row>
    <row r="8" spans="1:4" x14ac:dyDescent="0.25">
      <c r="A8" s="2">
        <f t="shared" si="0"/>
        <v>6</v>
      </c>
      <c r="B8" s="20" t="str">
        <f>IFERROR(INDEX('WRL History'!A8:GW8,1,COUNTA('WRL History'!A8:GW8)-1),"")</f>
        <v>Germany</v>
      </c>
      <c r="C8" s="6">
        <f ca="1">IF(B8="","",INDEX(WRLPoints[#All],MATCH(B8,WRLPoints[[#All],[Nations]],0),MATCH(Data!$A$21,WRLPoints[#Headers],0)))</f>
        <v>47.552976110621827</v>
      </c>
    </row>
    <row r="9" spans="1:4" x14ac:dyDescent="0.25">
      <c r="A9" s="2">
        <f t="shared" si="0"/>
        <v>7</v>
      </c>
      <c r="B9" s="20" t="str">
        <f>IFERROR(INDEX('WRL History'!A9:GW9,1,COUNTA('WRL History'!A9:GW9)-1),"")</f>
        <v>Belgium</v>
      </c>
      <c r="C9" s="6">
        <f ca="1">IF(B9="","",INDEX(WRLPoints[#All],MATCH(B9,WRLPoints[[#All],[Nations]],0),MATCH(Data!$A$21,WRLPoints[#Headers],0)))</f>
        <v>40.921977502994281</v>
      </c>
    </row>
    <row r="10" spans="1:4" x14ac:dyDescent="0.25">
      <c r="A10" s="2">
        <f t="shared" si="0"/>
        <v>8</v>
      </c>
      <c r="B10" s="20" t="str">
        <f>IFERROR(INDEX('WRL History'!A10:GW10,1,COUNTA('WRL History'!A10:GW10)-1),"")</f>
        <v>Spain</v>
      </c>
      <c r="C10" s="6">
        <f ca="1">IF(B10="","",INDEX(WRLPoints[#All],MATCH(B10,WRLPoints[[#All],[Nations]],0),MATCH(Data!$A$21,WRLPoints[#Headers],0)))</f>
        <v>29.012719802777607</v>
      </c>
    </row>
    <row r="11" spans="1:4" x14ac:dyDescent="0.25">
      <c r="A11" s="2">
        <f t="shared" si="0"/>
        <v>9</v>
      </c>
      <c r="B11" s="20" t="str">
        <f>IFERROR(INDEX('WRL History'!A11:GW11,1,COUNTA('WRL History'!A11:GW11)-1),"")</f>
        <v>Canada</v>
      </c>
      <c r="C11" s="6">
        <f ca="1">IF(B11="","",INDEX(WRLPoints[#All],MATCH(B11,WRLPoints[[#All],[Nations]],0),MATCH(Data!$A$21,WRLPoints[#Headers],0)))</f>
        <v>18.218598400000005</v>
      </c>
    </row>
    <row r="12" spans="1:4" x14ac:dyDescent="0.25">
      <c r="A12" s="2">
        <f t="shared" si="0"/>
        <v>10</v>
      </c>
      <c r="B12" s="20" t="str">
        <f>IFERROR(INDEX('WRL History'!A12:GW12,1,COUNTA('WRL History'!A12:GW12)-1),"")</f>
        <v>Czech Republic</v>
      </c>
      <c r="C12" s="6">
        <f ca="1">IF(B12="","",INDEX(WRLPoints[#All],MATCH(B12,WRLPoints[[#All],[Nations]],0),MATCH(Data!$A$21,WRLPoints[#Headers],0)))</f>
        <v>16.721200461339691</v>
      </c>
    </row>
    <row r="13" spans="1:4" x14ac:dyDescent="0.25">
      <c r="A13" s="2">
        <f t="shared" si="0"/>
        <v>11</v>
      </c>
      <c r="B13" s="20" t="str">
        <f>IFERROR(INDEX('WRL History'!A13:GW13,1,COUNTA('WRL History'!A13:GW13)-1),"")</f>
        <v>Australia</v>
      </c>
      <c r="C13" s="6">
        <f ca="1">IF(B13="","",INDEX(WRLPoints[#All],MATCH(B13,WRLPoints[[#All],[Nations]],0),MATCH(Data!$A$21,WRLPoints[#Headers],0)))</f>
        <v>8.4279891800883231</v>
      </c>
    </row>
    <row r="14" spans="1:4" x14ac:dyDescent="0.25">
      <c r="A14" s="2">
        <f t="shared" si="0"/>
        <v>12</v>
      </c>
      <c r="B14" s="20" t="str">
        <f>IFERROR(INDEX('WRL History'!A14:GW14,1,COUNTA('WRL History'!A14:GW14)-1),"")</f>
        <v>Slovenia</v>
      </c>
      <c r="C14" s="6">
        <f ca="1">IF(B14="","",INDEX(WRLPoints[#All],MATCH(B14,WRLPoints[[#All],[Nations]],0),MATCH(Data!$A$21,WRLPoints[#Headers],0)))</f>
        <v>3.7287055812198417</v>
      </c>
    </row>
    <row r="15" spans="1:4" x14ac:dyDescent="0.25">
      <c r="A15" s="2" t="str">
        <f t="shared" si="0"/>
        <v/>
      </c>
      <c r="B15" s="20" t="str">
        <f>IFERROR(INDEX('WRL History'!A15:GW15,1,COUNTA('WRL History'!A15:GW15)-1),"")</f>
        <v/>
      </c>
      <c r="C15" s="6" t="str">
        <f>IF(B15="","",INDEX(WRLPoints[#All],MATCH(B15,WRLPoints[[#All],[Nations]],0),MATCH(Data!$A$21,WRLPoints[#Headers],0)))</f>
        <v/>
      </c>
    </row>
    <row r="16" spans="1:4" x14ac:dyDescent="0.25">
      <c r="A16" s="2" t="str">
        <f t="shared" si="0"/>
        <v/>
      </c>
      <c r="B16" s="20" t="str">
        <f>IFERROR(INDEX('WRL History'!A16:GW16,1,COUNTA('WRL History'!A16:GW16)-1),"")</f>
        <v/>
      </c>
      <c r="C16" s="6" t="str">
        <f>IF(B16="","",INDEX(WRLPoints[#All],MATCH(B16,WRLPoints[[#All],[Nations]],0),MATCH(Data!$A$21,WRLPoints[#Headers],0)))</f>
        <v/>
      </c>
    </row>
    <row r="17" spans="1:3" x14ac:dyDescent="0.25">
      <c r="A17" s="2" t="str">
        <f t="shared" si="0"/>
        <v/>
      </c>
      <c r="B17" s="20" t="str">
        <f>IFERROR(INDEX('WRL History'!A17:GW17,1,COUNTA('WRL History'!A17:GW17)-1),"")</f>
        <v/>
      </c>
      <c r="C17" s="6" t="str">
        <f>IF(B17="","",INDEX(WRLPoints[#All],MATCH(B17,WRLPoints[[#All],[Nations]],0),MATCH(Data!$A$21,WRLPoints[#Headers],0)))</f>
        <v/>
      </c>
    </row>
    <row r="18" spans="1:3" x14ac:dyDescent="0.25">
      <c r="A18" s="2" t="str">
        <f t="shared" si="0"/>
        <v/>
      </c>
      <c r="B18" s="20" t="str">
        <f>IFERROR(INDEX('WRL History'!A18:GW18,1,COUNTA('WRL History'!A18:GW18)-1),"")</f>
        <v/>
      </c>
      <c r="C18" s="6" t="str">
        <f>IF(B18="","",INDEX(WRLPoints[#All],MATCH(B18,WRLPoints[[#All],[Nations]],0),MATCH(Data!$A$21,WRLPoints[#Headers],0)))</f>
        <v/>
      </c>
    </row>
    <row r="19" spans="1:3" x14ac:dyDescent="0.25">
      <c r="A19" s="2" t="str">
        <f t="shared" si="0"/>
        <v/>
      </c>
      <c r="B19" s="20" t="str">
        <f>IFERROR(INDEX('WRL History'!A19:GW19,1,COUNTA('WRL History'!A19:GW19)-1),"")</f>
        <v/>
      </c>
      <c r="C19" s="6" t="str">
        <f>IF(B19="","",INDEX(WRLPoints[#All],MATCH(B19,WRLPoints[[#All],[Nations]],0),MATCH(Data!$A$21,WRLPoints[#Headers],0)))</f>
        <v/>
      </c>
    </row>
    <row r="20" spans="1:3" x14ac:dyDescent="0.25">
      <c r="A20" s="2" t="str">
        <f t="shared" si="0"/>
        <v/>
      </c>
      <c r="B20" s="20" t="str">
        <f>IFERROR(INDEX('WRL History'!A20:GW20,1,COUNTA('WRL History'!A20:GW20)-1),"")</f>
        <v/>
      </c>
      <c r="C20" s="6" t="str">
        <f>IF(B20="","",INDEX(WRLPoints[#All],MATCH(B20,WRLPoints[[#All],[Nations]],0),MATCH(Data!$A$21,WRLPoints[#Headers],0)))</f>
        <v/>
      </c>
    </row>
    <row r="21" spans="1:3" x14ac:dyDescent="0.25">
      <c r="A21" s="2" t="str">
        <f t="shared" si="0"/>
        <v/>
      </c>
      <c r="B21" s="20" t="str">
        <f>IFERROR(INDEX('WRL History'!A21:GW21,1,COUNTA('WRL History'!A21:GW21)-1),"")</f>
        <v/>
      </c>
      <c r="C21" s="6" t="str">
        <f>IF(B21="","",INDEX(WRLPoints[#All],MATCH(B21,WRLPoints[[#All],[Nations]],0),MATCH(Data!$A$21,WRLPoints[#Headers],0)))</f>
        <v/>
      </c>
    </row>
    <row r="22" spans="1:3" x14ac:dyDescent="0.25">
      <c r="A22" s="2" t="str">
        <f t="shared" si="0"/>
        <v/>
      </c>
      <c r="B22" s="20" t="str">
        <f>IFERROR(INDEX('WRL History'!A22:GW22,1,COUNTA('WRL History'!A22:GW22)-1),"")</f>
        <v/>
      </c>
      <c r="C22" s="6" t="str">
        <f>IF(B22="","",INDEX(WRLPoints[#All],MATCH(B22,WRLPoints[[#All],[Nations]],0),MATCH(Data!$A$21,WRLPoints[#Headers],0)))</f>
        <v/>
      </c>
    </row>
    <row r="23" spans="1:3" x14ac:dyDescent="0.25">
      <c r="A23" s="2" t="str">
        <f t="shared" si="0"/>
        <v/>
      </c>
      <c r="B23" s="20" t="str">
        <f>IFERROR(INDEX('WRL History'!A23:GW23,1,COUNTA('WRL History'!A23:GW23)-1),"")</f>
        <v/>
      </c>
      <c r="C23" s="6" t="str">
        <f>IF(B23="","",INDEX(WRLPoints[#All],MATCH(B23,WRLPoints[[#All],[Nations]],0),MATCH(Data!$A$21,WRLPoints[#Headers],0)))</f>
        <v/>
      </c>
    </row>
    <row r="24" spans="1:3" x14ac:dyDescent="0.25">
      <c r="A24" s="2" t="str">
        <f t="shared" si="0"/>
        <v/>
      </c>
      <c r="B24" s="20" t="str">
        <f>IFERROR(INDEX('WRL History'!A24:GW24,1,COUNTA('WRL History'!A24:GW24)-1),"")</f>
        <v/>
      </c>
      <c r="C24" s="6" t="str">
        <f>IF(B24="","",INDEX(WRLPoints[#All],MATCH(B24,WRLPoints[[#All],[Nations]],0),MATCH(Data!$A$21,WRLPoints[#Headers],0)))</f>
        <v/>
      </c>
    </row>
    <row r="25" spans="1:3" x14ac:dyDescent="0.25">
      <c r="A25" s="2" t="str">
        <f t="shared" si="0"/>
        <v/>
      </c>
      <c r="B25" s="20" t="str">
        <f>IFERROR(INDEX('WRL History'!A25:GW25,1,COUNTA('WRL History'!A25:GW25)-1),"")</f>
        <v/>
      </c>
      <c r="C25" s="6" t="str">
        <f>IF(B25="","",INDEX(WRLPoints[#All],MATCH(B25,WRLPoints[[#All],[Nations]],0),MATCH(Data!$A$21,WRLPoints[#Headers],0)))</f>
        <v/>
      </c>
    </row>
    <row r="26" spans="1:3" x14ac:dyDescent="0.25">
      <c r="A26" s="2" t="str">
        <f t="shared" si="0"/>
        <v/>
      </c>
      <c r="B26" s="20" t="str">
        <f>IFERROR(INDEX('WRL History'!A26:GW26,1,COUNTA('WRL History'!A26:GW26)-1),"")</f>
        <v/>
      </c>
      <c r="C26" s="6" t="str">
        <f>IF(B26="","",INDEX(WRLPoints[#All],MATCH(B26,WRLPoints[[#All],[Nations]],0),MATCH(Data!$A$21,WRLPoints[#Headers],0)))</f>
        <v/>
      </c>
    </row>
    <row r="27" spans="1:3" x14ac:dyDescent="0.25">
      <c r="A27" s="2" t="str">
        <f t="shared" si="0"/>
        <v/>
      </c>
      <c r="B27" s="20" t="str">
        <f>IFERROR(INDEX('WRL History'!A27:GW27,1,COUNTA('WRL History'!A27:GW27)-1),"")</f>
        <v/>
      </c>
      <c r="C27" s="6" t="str">
        <f>IF(B27="","",INDEX(WRLPoints[#All],MATCH(B27,WRLPoints[[#All],[Nations]],0),MATCH(Data!$A$21,WRLPoints[#Headers],0)))</f>
        <v/>
      </c>
    </row>
    <row r="28" spans="1:3" x14ac:dyDescent="0.25">
      <c r="A28" s="2" t="str">
        <f t="shared" si="0"/>
        <v/>
      </c>
      <c r="B28" s="20" t="str">
        <f>IFERROR(INDEX('WRL History'!A28:GW28,1,COUNTA('WRL History'!A28:GW28)-1),"")</f>
        <v/>
      </c>
      <c r="C28" s="6" t="str">
        <f>IF(B28="","",INDEX(WRLPoints[#All],MATCH(B28,WRLPoints[[#All],[Nations]],0),MATCH(Data!$A$21,WRLPoints[#Headers],0)))</f>
        <v/>
      </c>
    </row>
    <row r="29" spans="1:3" x14ac:dyDescent="0.25">
      <c r="A29" s="2" t="str">
        <f t="shared" si="0"/>
        <v/>
      </c>
      <c r="B29" s="20" t="str">
        <f>IFERROR(INDEX('WRL History'!A29:GW29,1,COUNTA('WRL History'!A29:GW29)-1),"")</f>
        <v/>
      </c>
      <c r="C29" s="6" t="str">
        <f>IF(B29="","",INDEX(WRLPoints[#All],MATCH(B29,WRLPoints[[#All],[Nations]],0),MATCH(Data!$A$21,WRLPoints[#Headers],0)))</f>
        <v/>
      </c>
    </row>
    <row r="30" spans="1:3" x14ac:dyDescent="0.25">
      <c r="A30" s="2" t="str">
        <f t="shared" si="0"/>
        <v/>
      </c>
      <c r="B30" s="20" t="str">
        <f>IFERROR(INDEX('WRL History'!A30:GW30,1,COUNTA('WRL History'!A30:GW30)-1),"")</f>
        <v/>
      </c>
      <c r="C30" s="6" t="str">
        <f>IF(B30="","",INDEX(WRLPoints[#All],MATCH(B30,WRLPoints[[#All],[Nations]],0),MATCH(Data!$A$21,WRLPoints[#Headers],0)))</f>
        <v/>
      </c>
    </row>
    <row r="31" spans="1:3" x14ac:dyDescent="0.25">
      <c r="A31" s="2" t="str">
        <f t="shared" si="0"/>
        <v/>
      </c>
      <c r="B31" s="20" t="str">
        <f>IFERROR(INDEX('WRL History'!A31:GW31,1,COUNTA('WRL History'!A31:GW31)-1),"")</f>
        <v/>
      </c>
      <c r="C31" s="6" t="str">
        <f>IF(B31="","",INDEX(WRLPoints[#All],MATCH(B31,WRLPoints[[#All],[Nations]],0),MATCH(Data!$A$21,WRLPoints[#Headers],0)))</f>
        <v/>
      </c>
    </row>
    <row r="32" spans="1:3" x14ac:dyDescent="0.25">
      <c r="A32" s="2" t="str">
        <f t="shared" si="0"/>
        <v/>
      </c>
      <c r="B32" s="20" t="str">
        <f>IFERROR(INDEX('WRL History'!A32:GW32,1,COUNTA('WRL History'!A32:GW32)-1),"")</f>
        <v/>
      </c>
      <c r="C32" s="6" t="str">
        <f>IF(B32="","",INDEX(WRLPoints[#All],MATCH(B32,WRLPoints[[#All],[Nations]],0),MATCH(Data!$A$21,WRLPoints[#Headers],0)))</f>
        <v/>
      </c>
    </row>
    <row r="33" spans="1:1" x14ac:dyDescent="0.25">
      <c r="A33" s="2" t="str">
        <f t="shared" si="0"/>
        <v/>
      </c>
    </row>
    <row r="34" spans="1:1" x14ac:dyDescent="0.25">
      <c r="A34" s="2" t="str">
        <f t="shared" si="0"/>
        <v/>
      </c>
    </row>
    <row r="35" spans="1:1" x14ac:dyDescent="0.25">
      <c r="A35" s="2" t="str">
        <f t="shared" si="0"/>
        <v/>
      </c>
    </row>
    <row r="36" spans="1:1" x14ac:dyDescent="0.25">
      <c r="A36" s="2" t="str">
        <f t="shared" si="0"/>
        <v/>
      </c>
    </row>
    <row r="37" spans="1:1" x14ac:dyDescent="0.25">
      <c r="A37" s="2" t="str">
        <f t="shared" si="0"/>
        <v/>
      </c>
    </row>
    <row r="38" spans="1:1" x14ac:dyDescent="0.25">
      <c r="A38" s="2" t="str">
        <f t="shared" si="0"/>
        <v/>
      </c>
    </row>
    <row r="39" spans="1:1" x14ac:dyDescent="0.25">
      <c r="A39" s="2" t="str">
        <f t="shared" si="0"/>
        <v/>
      </c>
    </row>
    <row r="40" spans="1:1" x14ac:dyDescent="0.25">
      <c r="A40" s="2" t="str">
        <f t="shared" si="0"/>
        <v/>
      </c>
    </row>
    <row r="41" spans="1:1" x14ac:dyDescent="0.25">
      <c r="A41" s="2" t="str">
        <f t="shared" si="0"/>
        <v/>
      </c>
    </row>
    <row r="42" spans="1:1" x14ac:dyDescent="0.25">
      <c r="A42" s="2" t="str">
        <f t="shared" si="0"/>
        <v/>
      </c>
    </row>
    <row r="43" spans="1:1" x14ac:dyDescent="0.25">
      <c r="A43" s="2" t="str">
        <f t="shared" si="0"/>
        <v/>
      </c>
    </row>
    <row r="44" spans="1:1" x14ac:dyDescent="0.25">
      <c r="A44" s="2" t="str">
        <f t="shared" si="0"/>
        <v/>
      </c>
    </row>
    <row r="45" spans="1:1" x14ac:dyDescent="0.25">
      <c r="A45" s="2" t="str">
        <f t="shared" si="0"/>
        <v/>
      </c>
    </row>
    <row r="46" spans="1:1" x14ac:dyDescent="0.25">
      <c r="A46" s="2" t="str">
        <f t="shared" si="0"/>
        <v/>
      </c>
    </row>
    <row r="47" spans="1:1" x14ac:dyDescent="0.25">
      <c r="A47" s="2" t="str">
        <f t="shared" si="0"/>
        <v/>
      </c>
    </row>
    <row r="48" spans="1:1" x14ac:dyDescent="0.25">
      <c r="A48" s="2" t="str">
        <f t="shared" si="0"/>
        <v/>
      </c>
    </row>
    <row r="49" spans="1:1" x14ac:dyDescent="0.25">
      <c r="A49" s="2" t="str">
        <f t="shared" si="0"/>
        <v/>
      </c>
    </row>
    <row r="50" spans="1:1" x14ac:dyDescent="0.25">
      <c r="A50" s="2" t="str">
        <f t="shared" si="0"/>
        <v/>
      </c>
    </row>
    <row r="51" spans="1:1" x14ac:dyDescent="0.25">
      <c r="A51" s="2" t="str">
        <f t="shared" si="0"/>
        <v/>
      </c>
    </row>
    <row r="52" spans="1:1" x14ac:dyDescent="0.25">
      <c r="A52" s="2" t="str">
        <f t="shared" si="0"/>
        <v/>
      </c>
    </row>
    <row r="53" spans="1:1" x14ac:dyDescent="0.25">
      <c r="A53" s="2" t="str">
        <f t="shared" si="0"/>
        <v/>
      </c>
    </row>
    <row r="54" spans="1:1" x14ac:dyDescent="0.25">
      <c r="A54" s="2" t="str">
        <f t="shared" si="0"/>
        <v/>
      </c>
    </row>
    <row r="55" spans="1:1" x14ac:dyDescent="0.25">
      <c r="A55" s="2" t="str">
        <f t="shared" si="0"/>
        <v/>
      </c>
    </row>
    <row r="56" spans="1:1" x14ac:dyDescent="0.25">
      <c r="A56" s="2" t="str">
        <f t="shared" si="0"/>
        <v/>
      </c>
    </row>
    <row r="57" spans="1:1" x14ac:dyDescent="0.25">
      <c r="A57" s="2" t="str">
        <f t="shared" si="0"/>
        <v/>
      </c>
    </row>
    <row r="58" spans="1:1" x14ac:dyDescent="0.25">
      <c r="A58" s="2" t="str">
        <f t="shared" si="0"/>
        <v/>
      </c>
    </row>
    <row r="59" spans="1:1" x14ac:dyDescent="0.25">
      <c r="A59" s="2" t="str">
        <f t="shared" si="0"/>
        <v/>
      </c>
    </row>
    <row r="60" spans="1:1" x14ac:dyDescent="0.25">
      <c r="A60" s="2" t="str">
        <f t="shared" si="0"/>
        <v/>
      </c>
    </row>
  </sheetData>
  <mergeCells count="1">
    <mergeCell ref="A1:C1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F73C-8CE7-4BA3-8C8A-A58EA07DB372}">
  <dimension ref="A1:K100"/>
  <sheetViews>
    <sheetView workbookViewId="0">
      <pane ySplit="13" topLeftCell="A14" activePane="bottomLeft" state="frozen"/>
      <selection pane="bottomLeft" activeCell="C6" sqref="C6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33</v>
      </c>
      <c r="D2" t="s">
        <v>1</v>
      </c>
      <c r="I2" t="s">
        <v>125</v>
      </c>
      <c r="J2" t="s">
        <v>25</v>
      </c>
      <c r="K2">
        <v>2011</v>
      </c>
    </row>
    <row r="4" spans="1:11" s="4" customFormat="1" x14ac:dyDescent="0.25">
      <c r="B4" s="4" t="s">
        <v>109</v>
      </c>
    </row>
    <row r="5" spans="1:11" x14ac:dyDescent="0.25">
      <c r="B5" t="s">
        <v>25</v>
      </c>
      <c r="C5" s="6">
        <f>IFERROR((VLOOKUP($D$2,Data!$A$10:$B$13,2))+(SUMIF($B$14:$B$100,B5,$C$14:$C$100))+(SUMIF($D$14:$D$100,B5,$E$14:$E$100)),0)</f>
        <v>2</v>
      </c>
      <c r="D5" t="s">
        <v>14</v>
      </c>
      <c r="E5" s="6">
        <f>IFERROR((VLOOKUP($D$2,Data!$A$10:$B$13,2))+(SUMIF($B$14:$B$100,D5,$C$14:$C$100))+(SUMIF($D$14:$D$100,D5,$E$14:$E$100)),0)</f>
        <v>2</v>
      </c>
    </row>
    <row r="6" spans="1:11" x14ac:dyDescent="0.25">
      <c r="B6" t="s">
        <v>24</v>
      </c>
      <c r="C6" s="6">
        <f>IFERROR((VLOOKUP($D$2,Data!$A$10:$B$13,2))+(SUMIF($B$14:$B$100,B6,$C$14:$C$100))+(SUMIF($D$14:$D$100,B6,$E$14:$E$100)),0)</f>
        <v>21.8</v>
      </c>
      <c r="D6" t="s">
        <v>14</v>
      </c>
      <c r="E6" s="6">
        <f>IFERROR((VLOOKUP($D$2,Data!$A$10:$B$13,2))+(SUMIF($B$14:$B$100,D6,$C$14:$C$100))+(SUMIF($D$14:$D$100,D6,$E$14:$E$100)),0)</f>
        <v>2</v>
      </c>
    </row>
    <row r="7" spans="1:11" x14ac:dyDescent="0.25">
      <c r="B7" t="s">
        <v>14</v>
      </c>
      <c r="C7" s="6">
        <f>IFERROR((VLOOKUP($D$2,Data!$A$10:$B$13,2))+(SUMIF($B$14:$B$100,B7,$C$14:$C$100))+(SUMIF($D$14:$D$100,B7,$E$14:$E$100)),0)</f>
        <v>2</v>
      </c>
      <c r="D7" t="s">
        <v>14</v>
      </c>
      <c r="E7" s="6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2</v>
      </c>
      <c r="D8" t="s">
        <v>14</v>
      </c>
      <c r="E8" s="6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2</v>
      </c>
      <c r="D9" t="s">
        <v>14</v>
      </c>
      <c r="E9" s="6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2</v>
      </c>
      <c r="D10" t="s">
        <v>14</v>
      </c>
      <c r="E10" s="6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2</v>
      </c>
      <c r="D11" t="s">
        <v>14</v>
      </c>
      <c r="E11" s="6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25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24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6.6000000000000005</v>
      </c>
      <c r="F14">
        <v>0</v>
      </c>
      <c r="G14">
        <v>1</v>
      </c>
      <c r="I14" t="s">
        <v>211</v>
      </c>
    </row>
    <row r="15" spans="1:11" x14ac:dyDescent="0.25">
      <c r="A15" t="s">
        <v>4</v>
      </c>
      <c r="B15" t="s">
        <v>25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24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6.6000000000000005</v>
      </c>
      <c r="F15">
        <v>0</v>
      </c>
      <c r="G15">
        <v>1</v>
      </c>
    </row>
    <row r="16" spans="1:11" x14ac:dyDescent="0.25">
      <c r="A16" t="s">
        <v>4</v>
      </c>
      <c r="B16" t="s">
        <v>25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24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6.6000000000000005</v>
      </c>
      <c r="F16">
        <v>0</v>
      </c>
      <c r="G16">
        <v>1</v>
      </c>
    </row>
    <row r="17" spans="1:5" x14ac:dyDescent="0.25">
      <c r="A17" t="s">
        <v>4</v>
      </c>
      <c r="B17" t="s">
        <v>14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14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t="s">
        <v>4</v>
      </c>
      <c r="B18" t="s">
        <v>14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14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t="s">
        <v>4</v>
      </c>
      <c r="B19" t="s">
        <v>14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14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</row>
    <row r="20" spans="1:5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5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5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7A3F732D-6759-483B-893D-FA57F84209CE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CA612C17-B42D-4BD4-8F04-7FF6951B9F6B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67ACCF7A-D952-4FAF-B492-B806B6FEA113}">
          <x14:formula1>
            <xm:f>Data!$A$2:$A$6</xm:f>
          </x14:formula1>
          <xm:sqref>D2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FAA-786E-4A4C-A954-D273C1D6A1FD}">
  <dimension ref="A1:K37"/>
  <sheetViews>
    <sheetView workbookViewId="0">
      <pane ySplit="12" topLeftCell="A13" activePane="bottomLeft" state="frozen"/>
      <selection pane="bottomLeft" activeCell="G38" sqref="G38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35</v>
      </c>
      <c r="D2" t="s">
        <v>2</v>
      </c>
      <c r="I2" t="s">
        <v>122</v>
      </c>
      <c r="J2" t="s">
        <v>21</v>
      </c>
      <c r="K2">
        <v>2012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46.45</v>
      </c>
      <c r="D5" t="s">
        <v>19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16.600000000000001</v>
      </c>
    </row>
    <row r="6" spans="1:11" x14ac:dyDescent="0.25">
      <c r="B6" t="s">
        <v>17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13.9</v>
      </c>
      <c r="D6" t="s">
        <v>24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4</v>
      </c>
    </row>
    <row r="7" spans="1:11" x14ac:dyDescent="0.25">
      <c r="B7" t="s">
        <v>15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19.3</v>
      </c>
      <c r="D7" t="s">
        <v>21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33</v>
      </c>
    </row>
    <row r="8" spans="1:11" x14ac:dyDescent="0.25">
      <c r="B8" t="s">
        <v>20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34.25</v>
      </c>
      <c r="D8" t="s">
        <v>16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29.8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3.6</v>
      </c>
      <c r="D13" t="str">
        <f>B6</f>
        <v>Switzerland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17</v>
      </c>
      <c r="G13">
        <v>0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5.3999999999999995</v>
      </c>
      <c r="D14" t="str">
        <f>B7</f>
        <v>Denmark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1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7.2</v>
      </c>
      <c r="D15" t="str">
        <f>B8</f>
        <v>Belgium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14</v>
      </c>
      <c r="G15">
        <v>2</v>
      </c>
    </row>
    <row r="16" spans="1:11" x14ac:dyDescent="0.25">
      <c r="A16" t="s">
        <v>4</v>
      </c>
      <c r="B16" t="str">
        <f>B6</f>
        <v>Switzerland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Denmark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7.2</v>
      </c>
      <c r="F16">
        <v>2</v>
      </c>
      <c r="G16">
        <v>3</v>
      </c>
    </row>
    <row r="17" spans="1:7" x14ac:dyDescent="0.25">
      <c r="A17" t="s">
        <v>4</v>
      </c>
      <c r="B17" t="str">
        <f>B6</f>
        <v>Switzerland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Belgium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5.3999999999999995</v>
      </c>
      <c r="F17">
        <v>3</v>
      </c>
      <c r="G17">
        <v>8</v>
      </c>
    </row>
    <row r="18" spans="1:7" x14ac:dyDescent="0.25">
      <c r="A18" t="s">
        <v>4</v>
      </c>
      <c r="B18" t="str">
        <f>B7</f>
        <v>Denmark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Belgium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7.2</v>
      </c>
      <c r="F18">
        <v>3</v>
      </c>
      <c r="G18">
        <v>9</v>
      </c>
    </row>
    <row r="20" spans="1:7" x14ac:dyDescent="0.25">
      <c r="A20" t="s">
        <v>4</v>
      </c>
      <c r="B20" t="str">
        <f>D5</f>
        <v>Germany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3.6</v>
      </c>
      <c r="D20" t="str">
        <f>D6</f>
        <v>Slovenia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12</v>
      </c>
      <c r="G20">
        <v>1</v>
      </c>
    </row>
    <row r="21" spans="1:7" x14ac:dyDescent="0.25">
      <c r="A21" t="s">
        <v>4</v>
      </c>
      <c r="B21" t="str">
        <f>D5</f>
        <v>Germany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7.2</v>
      </c>
      <c r="D21" t="str">
        <f>D7</f>
        <v>Finland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6</v>
      </c>
      <c r="G21">
        <v>5</v>
      </c>
    </row>
    <row r="22" spans="1:7" x14ac:dyDescent="0.25">
      <c r="A22" t="s">
        <v>4</v>
      </c>
      <c r="B22" t="str">
        <f>D5</f>
        <v>Germany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1.7999999999999998</v>
      </c>
      <c r="D22" t="str">
        <f>D8</f>
        <v>Italy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4.1999999999999993</v>
      </c>
      <c r="F22">
        <v>4</v>
      </c>
      <c r="G22">
        <v>4</v>
      </c>
    </row>
    <row r="23" spans="1:7" x14ac:dyDescent="0.25">
      <c r="A23" t="s">
        <v>4</v>
      </c>
      <c r="B23" t="str">
        <f>D6</f>
        <v>Slovenia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Finland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5.3999999999999995</v>
      </c>
      <c r="F23">
        <v>1</v>
      </c>
      <c r="G23">
        <v>7</v>
      </c>
    </row>
    <row r="24" spans="1:7" x14ac:dyDescent="0.25">
      <c r="A24" t="s">
        <v>4</v>
      </c>
      <c r="B24" t="str">
        <f>D6</f>
        <v>Slovenia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Italy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7.2</v>
      </c>
      <c r="F24">
        <v>0</v>
      </c>
      <c r="G24">
        <v>16</v>
      </c>
    </row>
    <row r="25" spans="1:7" x14ac:dyDescent="0.25">
      <c r="A25" t="s">
        <v>4</v>
      </c>
      <c r="B25" t="str">
        <f>D7</f>
        <v>Finland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7.2</v>
      </c>
      <c r="D25" t="str">
        <f>D8</f>
        <v>Italy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5</v>
      </c>
      <c r="G25">
        <v>2</v>
      </c>
    </row>
    <row r="27" spans="1:7" x14ac:dyDescent="0.25">
      <c r="A27" s="7" t="s">
        <v>5</v>
      </c>
      <c r="B27" t="s">
        <v>15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8.1</v>
      </c>
      <c r="D27" t="s">
        <v>24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9</v>
      </c>
      <c r="G27">
        <v>2</v>
      </c>
    </row>
    <row r="28" spans="1:7" x14ac:dyDescent="0.25">
      <c r="A28" s="7" t="s">
        <v>5</v>
      </c>
      <c r="B28" t="s">
        <v>16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6.3</v>
      </c>
      <c r="D28" t="s">
        <v>17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6</v>
      </c>
      <c r="G28">
        <v>0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9.4500000000000011</v>
      </c>
      <c r="D30" t="s">
        <v>21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5</v>
      </c>
      <c r="G30">
        <v>3</v>
      </c>
    </row>
    <row r="31" spans="1:7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20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13.65</v>
      </c>
      <c r="F31">
        <v>5</v>
      </c>
      <c r="G31">
        <v>9</v>
      </c>
    </row>
    <row r="33" spans="1:7" x14ac:dyDescent="0.25">
      <c r="A33" s="7" t="s">
        <v>13</v>
      </c>
      <c r="B33" t="str">
        <f>IF(F27&lt;G27,B27,IF(G27&lt;F27,D27,"Awaiting results"))</f>
        <v>Slovenia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Switzerland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9.9</v>
      </c>
      <c r="F33">
        <v>4</v>
      </c>
      <c r="G33">
        <v>10</v>
      </c>
    </row>
    <row r="34" spans="1:7" x14ac:dyDescent="0.25">
      <c r="A34" s="7" t="s">
        <v>27</v>
      </c>
      <c r="B34" t="str">
        <f>IF(F27&gt;G27,B27,IF(G27&gt;F27,D27,"Awaiting results"))</f>
        <v>Denmark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Italy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8.1</v>
      </c>
      <c r="F34">
        <v>4</v>
      </c>
      <c r="G34">
        <v>8</v>
      </c>
    </row>
    <row r="36" spans="1:7" x14ac:dyDescent="0.25">
      <c r="A36" t="s">
        <v>7</v>
      </c>
      <c r="B36" t="str">
        <f>IF(F30&lt;G30,B30,IF(G30&lt;F30,D30,"Awaiting results"))</f>
        <v>Finland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14.399999999999999</v>
      </c>
      <c r="D36" t="str">
        <f>IF(F31&lt;G31,B31,IF(G31&lt;F31,D31,"Awaiting results"))</f>
        <v>Germany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5</v>
      </c>
      <c r="G36">
        <v>4</v>
      </c>
    </row>
    <row r="37" spans="1:7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10.8</v>
      </c>
      <c r="D37" t="str">
        <f>IF(F31&gt;G31,B31,IF(G31&gt;F31,D31,"Awaiting results"))</f>
        <v>Belgium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10</v>
      </c>
      <c r="G37">
        <v>3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22AD91A8-45B3-4164-8443-5EB02426FC24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81FEAFCE-E5D4-416A-B763-CA792804496C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68E8D895-6C71-4CC8-9CE8-B50538F81A7C}">
          <x14:formula1>
            <xm:f>'Positions array'!$B$1:$CZ$1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ADDA-EF81-4E9A-8A0E-7D67DDB396AF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37</v>
      </c>
      <c r="D2" t="s">
        <v>3</v>
      </c>
      <c r="I2" t="s">
        <v>123</v>
      </c>
      <c r="J2" t="s">
        <v>19</v>
      </c>
      <c r="K2">
        <v>2014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19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27.999999999999996</v>
      </c>
      <c r="D5" t="s">
        <v>18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51.35</v>
      </c>
    </row>
    <row r="6" spans="1:11" x14ac:dyDescent="0.25">
      <c r="B6" t="s">
        <v>20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53.599999999999994</v>
      </c>
      <c r="D6" t="s">
        <v>15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26</v>
      </c>
    </row>
    <row r="7" spans="1:11" x14ac:dyDescent="0.25">
      <c r="B7" t="s">
        <v>21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44.300000000000004</v>
      </c>
      <c r="D7" t="s">
        <v>23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8</v>
      </c>
    </row>
    <row r="8" spans="1:11" x14ac:dyDescent="0.25">
      <c r="B8" t="s">
        <v>16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14</v>
      </c>
      <c r="D8" t="s">
        <v>17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30.799999999999997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Germany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3.2</v>
      </c>
      <c r="D13" t="str">
        <f>B6</f>
        <v>Belgium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4.8</v>
      </c>
      <c r="F13">
        <v>6</v>
      </c>
      <c r="G13">
        <v>6</v>
      </c>
    </row>
    <row r="14" spans="1:11" x14ac:dyDescent="0.25">
      <c r="A14" t="s">
        <v>4</v>
      </c>
      <c r="B14" t="str">
        <f>B5</f>
        <v>Germany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tr">
        <f>B7</f>
        <v>Finland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13.200000000000001</v>
      </c>
      <c r="F14">
        <v>4</v>
      </c>
      <c r="G14">
        <v>6</v>
      </c>
    </row>
    <row r="15" spans="1:11" x14ac:dyDescent="0.25">
      <c r="A15" t="s">
        <v>4</v>
      </c>
      <c r="B15" t="str">
        <f>B5</f>
        <v>Germany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8.3999999999999986</v>
      </c>
      <c r="D15" t="str">
        <f>B8</f>
        <v>Italy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7</v>
      </c>
      <c r="G15">
        <v>2</v>
      </c>
    </row>
    <row r="16" spans="1:11" x14ac:dyDescent="0.25">
      <c r="A16" t="s">
        <v>4</v>
      </c>
      <c r="B16" t="str">
        <f>B6</f>
        <v>Belgium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13.200000000000001</v>
      </c>
      <c r="D16" t="str">
        <f>B7</f>
        <v>Finland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11</v>
      </c>
      <c r="G16">
        <v>5</v>
      </c>
    </row>
    <row r="17" spans="1:7" x14ac:dyDescent="0.25">
      <c r="A17" t="s">
        <v>4</v>
      </c>
      <c r="B17" t="str">
        <f>B6</f>
        <v>Belgium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10.8</v>
      </c>
      <c r="D17" t="str">
        <f>B8</f>
        <v>Italy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9</v>
      </c>
      <c r="G17">
        <v>5</v>
      </c>
    </row>
    <row r="18" spans="1:7" x14ac:dyDescent="0.25">
      <c r="A18" t="s">
        <v>4</v>
      </c>
      <c r="B18" t="str">
        <f>B7</f>
        <v>Finland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9.6000000000000014</v>
      </c>
      <c r="D18" t="str">
        <f>B8</f>
        <v>Italy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6</v>
      </c>
      <c r="G18">
        <v>4</v>
      </c>
    </row>
    <row r="20" spans="1:7" x14ac:dyDescent="0.25">
      <c r="A20" t="s">
        <v>4</v>
      </c>
      <c r="B20" t="str">
        <f>D5</f>
        <v>Netherlands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6</v>
      </c>
      <c r="D20" t="str">
        <f>D6</f>
        <v>Denmark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8</v>
      </c>
      <c r="G20">
        <v>2</v>
      </c>
    </row>
    <row r="21" spans="1:7" x14ac:dyDescent="0.25">
      <c r="A21" t="s">
        <v>4</v>
      </c>
      <c r="B21" t="str">
        <f>D5</f>
        <v>Netherlands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1.1999999999999997</v>
      </c>
      <c r="D21" t="str">
        <f>D7</f>
        <v>Australia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21</v>
      </c>
      <c r="G21">
        <v>0</v>
      </c>
    </row>
    <row r="22" spans="1:7" x14ac:dyDescent="0.25">
      <c r="A22" t="s">
        <v>4</v>
      </c>
      <c r="B22" t="str">
        <f>D5</f>
        <v>Netherlands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4.8000000000000007</v>
      </c>
      <c r="D22" t="str">
        <f>D8</f>
        <v>Switzerland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11</v>
      </c>
      <c r="G22">
        <v>3</v>
      </c>
    </row>
    <row r="23" spans="1:7" x14ac:dyDescent="0.25">
      <c r="A23" t="s">
        <v>4</v>
      </c>
      <c r="B23" t="str">
        <f>D6</f>
        <v>Denmark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7.1999999999999993</v>
      </c>
      <c r="D23" t="str">
        <f>D7</f>
        <v>Australia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5</v>
      </c>
      <c r="G23">
        <v>2</v>
      </c>
    </row>
    <row r="24" spans="1:7" x14ac:dyDescent="0.25">
      <c r="A24" t="s">
        <v>4</v>
      </c>
      <c r="B24" t="str">
        <f>D6</f>
        <v>Denmark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10.8</v>
      </c>
      <c r="D24" t="str">
        <f>D8</f>
        <v>Switzerland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8</v>
      </c>
      <c r="G24">
        <v>3</v>
      </c>
    </row>
    <row r="25" spans="1:7" x14ac:dyDescent="0.25">
      <c r="A25" t="s">
        <v>4</v>
      </c>
      <c r="B25" t="str">
        <f>D7</f>
        <v>Australia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Switzerland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8.3999999999999986</v>
      </c>
      <c r="F25">
        <v>2</v>
      </c>
      <c r="G25">
        <v>10</v>
      </c>
    </row>
    <row r="27" spans="1:7" x14ac:dyDescent="0.25">
      <c r="A27" s="7" t="s">
        <v>5</v>
      </c>
      <c r="B27" t="s">
        <v>19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2.3999999999999995</v>
      </c>
      <c r="D27" t="s">
        <v>23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11</v>
      </c>
      <c r="G27">
        <v>1</v>
      </c>
    </row>
    <row r="28" spans="1:7" x14ac:dyDescent="0.25">
      <c r="A28" s="7" t="s">
        <v>5</v>
      </c>
      <c r="B28" t="s">
        <v>17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14.399999999999999</v>
      </c>
      <c r="D28" t="s">
        <v>16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5</v>
      </c>
      <c r="G28">
        <v>4</v>
      </c>
    </row>
    <row r="30" spans="1:7" x14ac:dyDescent="0.25">
      <c r="A30" t="s">
        <v>6</v>
      </c>
      <c r="B30" t="s">
        <v>20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">
        <v>15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6</v>
      </c>
      <c r="G30">
        <v>2</v>
      </c>
    </row>
    <row r="31" spans="1:7" x14ac:dyDescent="0.25">
      <c r="A31" t="s">
        <v>6</v>
      </c>
      <c r="B31" t="s">
        <v>18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10.8</v>
      </c>
      <c r="D31" t="s">
        <v>21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5</v>
      </c>
      <c r="G31">
        <v>1</v>
      </c>
    </row>
    <row r="33" spans="1:7" x14ac:dyDescent="0.25">
      <c r="A33" s="7" t="s">
        <v>13</v>
      </c>
      <c r="B33" t="str">
        <f>IF(F27&lt;G27,B27,IF(G27&lt;F27,D27,"Awaiting results"))</f>
        <v>Australia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Italy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6</v>
      </c>
      <c r="F33">
        <v>3</v>
      </c>
      <c r="G33">
        <v>9</v>
      </c>
    </row>
    <row r="34" spans="1:7" x14ac:dyDescent="0.25">
      <c r="A34" s="7" t="s">
        <v>27</v>
      </c>
      <c r="B34" t="str">
        <f>IF(F27&gt;G27,B27,IF(G27&gt;F27,D27,"Awaiting results"))</f>
        <v>Germany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6</v>
      </c>
      <c r="D34" t="str">
        <f>IF(F28&gt;G28,B28,IF(G28&gt;F28,D28,"Awaiting results"))</f>
        <v>Switzerland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5</v>
      </c>
      <c r="G34">
        <v>4</v>
      </c>
    </row>
    <row r="36" spans="1:7" x14ac:dyDescent="0.25">
      <c r="A36" t="s">
        <v>7</v>
      </c>
      <c r="B36" t="str">
        <f>IF(F30&lt;G30,B30,IF(G30&lt;F30,D30,"Awaiting results"))</f>
        <v>Denmark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Finland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10.5</v>
      </c>
      <c r="F36">
        <v>4</v>
      </c>
      <c r="G36">
        <v>5</v>
      </c>
    </row>
    <row r="37" spans="1:7" x14ac:dyDescent="0.25">
      <c r="A37" s="7" t="s">
        <v>8</v>
      </c>
      <c r="B37" t="str">
        <f>IF(F30&gt;G30,B30,IF(G30&gt;F30,D30,"Awaiting results"))</f>
        <v>Belgium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tr">
        <f>IF(F31&gt;G31,B31,IF(G31&gt;F31,D31,"Awaiting results"))</f>
        <v>Netherlands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11.549999999999999</v>
      </c>
      <c r="F37">
        <v>0</v>
      </c>
      <c r="G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D8681B19-BC52-4700-9E3F-4B387A109BF9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2F6EC424-9765-42CF-BF87-D5ED0F5B276A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EDA7609-964C-4ACA-91E1-2849EEB86A0D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26B5-5491-488D-8131-5EA877C50BD1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41</v>
      </c>
      <c r="D2" t="s">
        <v>2</v>
      </c>
      <c r="I2" t="s">
        <v>122</v>
      </c>
      <c r="J2" t="s">
        <v>18</v>
      </c>
      <c r="K2">
        <v>2016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37</v>
      </c>
      <c r="D5" t="s">
        <v>20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13</v>
      </c>
    </row>
    <row r="6" spans="1:11" x14ac:dyDescent="0.25">
      <c r="B6" t="s">
        <v>17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22</v>
      </c>
      <c r="D6" t="s">
        <v>16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40.4</v>
      </c>
    </row>
    <row r="7" spans="1:11" x14ac:dyDescent="0.25">
      <c r="B7" t="s">
        <v>19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29.4</v>
      </c>
      <c r="D7" t="s">
        <v>21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11.2</v>
      </c>
    </row>
    <row r="8" spans="1:11" x14ac:dyDescent="0.25">
      <c r="B8" t="s">
        <v>25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4</v>
      </c>
      <c r="D8" t="s">
        <v>15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28.299999999999997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3.6</v>
      </c>
      <c r="D13" t="str">
        <f>B6</f>
        <v>Switzerland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9</v>
      </c>
      <c r="G13">
        <v>1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6.3</v>
      </c>
      <c r="D14" t="str">
        <f>B7</f>
        <v>Germany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2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0.9</v>
      </c>
      <c r="D15" t="str">
        <f>B8</f>
        <v>Spain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16</v>
      </c>
      <c r="G15">
        <v>1</v>
      </c>
    </row>
    <row r="16" spans="1:11" x14ac:dyDescent="0.25">
      <c r="A16" t="s">
        <v>4</v>
      </c>
      <c r="B16" t="str">
        <f>B6</f>
        <v>Switzerland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Germany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6.3</v>
      </c>
      <c r="F16">
        <v>3</v>
      </c>
      <c r="G16">
        <v>8</v>
      </c>
    </row>
    <row r="17" spans="1:7" x14ac:dyDescent="0.25">
      <c r="A17" t="s">
        <v>4</v>
      </c>
      <c r="B17" t="str">
        <f>B6</f>
        <v>Switzerland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5.3999999999999995</v>
      </c>
      <c r="D17" t="str">
        <f>B8</f>
        <v>Spain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14</v>
      </c>
      <c r="G17">
        <v>4</v>
      </c>
    </row>
    <row r="18" spans="1:7" x14ac:dyDescent="0.25">
      <c r="A18" t="s">
        <v>4</v>
      </c>
      <c r="B18" t="str">
        <f>B7</f>
        <v>Germany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2.7</v>
      </c>
      <c r="D18" t="str">
        <f>B8</f>
        <v>Spain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9</v>
      </c>
      <c r="G18">
        <v>4</v>
      </c>
    </row>
    <row r="20" spans="1:7" x14ac:dyDescent="0.25">
      <c r="A20" t="s">
        <v>4</v>
      </c>
      <c r="B20" t="str">
        <f>D5</f>
        <v>Belgium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tr">
        <f>D6</f>
        <v>Italy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12.6</v>
      </c>
      <c r="F20">
        <v>6</v>
      </c>
      <c r="G20">
        <v>8</v>
      </c>
    </row>
    <row r="21" spans="1:7" x14ac:dyDescent="0.25">
      <c r="A21" t="s">
        <v>4</v>
      </c>
      <c r="B21" t="str">
        <f>D5</f>
        <v>Belgium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2.7</v>
      </c>
      <c r="D21" t="str">
        <f>D7</f>
        <v>Finland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3.3000000000000003</v>
      </c>
      <c r="F21">
        <v>5</v>
      </c>
      <c r="G21">
        <v>5</v>
      </c>
    </row>
    <row r="22" spans="1:7" x14ac:dyDescent="0.25">
      <c r="A22" t="s">
        <v>4</v>
      </c>
      <c r="B22" t="str">
        <f>D5</f>
        <v>Belgium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6.3</v>
      </c>
      <c r="D22" t="str">
        <f>D8</f>
        <v>Denmark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7</v>
      </c>
      <c r="G22">
        <v>3</v>
      </c>
    </row>
    <row r="23" spans="1:7" x14ac:dyDescent="0.25">
      <c r="A23" t="s">
        <v>4</v>
      </c>
      <c r="B23" t="str">
        <f>D6</f>
        <v>Italy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3.9000000000000004</v>
      </c>
      <c r="D23" t="str">
        <f>D7</f>
        <v>Finland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2.0999999999999996</v>
      </c>
      <c r="F23">
        <v>3</v>
      </c>
      <c r="G23">
        <v>3</v>
      </c>
    </row>
    <row r="24" spans="1:7" x14ac:dyDescent="0.25">
      <c r="A24" t="s">
        <v>4</v>
      </c>
      <c r="B24" t="str">
        <f>D6</f>
        <v>Italy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3.3000000000000003</v>
      </c>
      <c r="D24" t="str">
        <f>D8</f>
        <v>Denmark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2.7</v>
      </c>
      <c r="F24">
        <v>2</v>
      </c>
      <c r="G24">
        <v>2</v>
      </c>
    </row>
    <row r="25" spans="1:7" x14ac:dyDescent="0.25">
      <c r="A25" t="s">
        <v>4</v>
      </c>
      <c r="B25" t="str">
        <f>D7</f>
        <v>Finland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Denmark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10.799999999999999</v>
      </c>
      <c r="F25">
        <v>1</v>
      </c>
      <c r="G25">
        <v>2</v>
      </c>
    </row>
    <row r="27" spans="1:7" x14ac:dyDescent="0.25">
      <c r="A27" s="7" t="s">
        <v>5</v>
      </c>
      <c r="B27" t="s">
        <v>17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12.6</v>
      </c>
      <c r="D27" t="s">
        <v>21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7</v>
      </c>
      <c r="G27">
        <v>6</v>
      </c>
    </row>
    <row r="28" spans="1:7" x14ac:dyDescent="0.25">
      <c r="A28" s="7" t="s">
        <v>5</v>
      </c>
      <c r="B28" t="s">
        <v>15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3.6</v>
      </c>
      <c r="D28" t="s">
        <v>25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8</v>
      </c>
      <c r="G28">
        <v>3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9.4500000000000011</v>
      </c>
      <c r="D30" t="s">
        <v>20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6</v>
      </c>
      <c r="G30">
        <v>5</v>
      </c>
    </row>
    <row r="31" spans="1:7" x14ac:dyDescent="0.25">
      <c r="A31" t="s">
        <v>6</v>
      </c>
      <c r="B31" t="s">
        <v>16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12.6</v>
      </c>
      <c r="D31" t="s">
        <v>19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6</v>
      </c>
      <c r="G31">
        <v>3</v>
      </c>
    </row>
    <row r="33" spans="1:7" x14ac:dyDescent="0.25">
      <c r="A33" s="7" t="s">
        <v>13</v>
      </c>
      <c r="B33" t="str">
        <f>IF(F27&lt;G27,B27,IF(G27&lt;F27,D27,"Awaiting results"))</f>
        <v>Finland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1.7999999999999996</v>
      </c>
      <c r="D33" t="str">
        <f>IF(F28&lt;G28,B28,IF(G28&lt;F28,D28,"Awaiting results"))</f>
        <v>Spain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10</v>
      </c>
      <c r="G33">
        <v>2</v>
      </c>
    </row>
    <row r="34" spans="1:7" x14ac:dyDescent="0.25">
      <c r="A34" s="7" t="s">
        <v>27</v>
      </c>
      <c r="B34" t="str">
        <f>IF(F27&gt;G27,B27,IF(G27&gt;F27,D27,"Awaiting results"))</f>
        <v>Switzerland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Denmark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7.2</v>
      </c>
      <c r="F34">
        <v>3</v>
      </c>
      <c r="G34">
        <v>6</v>
      </c>
    </row>
    <row r="36" spans="1:7" x14ac:dyDescent="0.25">
      <c r="A36" t="s">
        <v>7</v>
      </c>
      <c r="B36" t="str">
        <f>IF(F30&lt;G30,B30,IF(G30&lt;F30,D30,"Awaiting results"))</f>
        <v>Belgium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Germany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14.399999999999999</v>
      </c>
      <c r="F36">
        <v>1</v>
      </c>
      <c r="G36">
        <v>9</v>
      </c>
    </row>
    <row r="37" spans="1:7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6.75</v>
      </c>
      <c r="D37" t="str">
        <f>IF(F31&gt;G31,B31,IF(G31&gt;F31,D31,"Awaiting results"))</f>
        <v>Italy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7</v>
      </c>
      <c r="G37">
        <v>2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CF80B7B6-674B-4D66-B351-B76EDEA3EFE4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A9096AAE-2251-484E-960B-35F34DEA6FA7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CA2F2668-886C-4717-A52E-971C379FD283}">
          <x14:formula1>
            <xm:f>'Positions array'!$B$1:$CZ$1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8AF7-5CB4-420F-8DFD-B2AE25FA3E52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45</v>
      </c>
      <c r="D2" t="s">
        <v>0</v>
      </c>
      <c r="I2" t="s">
        <v>126</v>
      </c>
      <c r="J2" t="s">
        <v>16</v>
      </c>
      <c r="K2">
        <v>2017</v>
      </c>
    </row>
    <row r="4" spans="1:11" s="4" customFormat="1" x14ac:dyDescent="0.25">
      <c r="B4" s="4" t="s">
        <v>109</v>
      </c>
    </row>
    <row r="5" spans="1:11" x14ac:dyDescent="0.25">
      <c r="B5" t="s">
        <v>16</v>
      </c>
      <c r="C5" s="6">
        <f>IFERROR((VLOOKUP($D$2,Data!$A$10:$B$13,2))+(SUMIF($B$14:$B$100,B5,$C$14:$C$100))+(SUMIF($D$14:$D$100,B5,$E$14:$E$100)),0)</f>
        <v>10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17</v>
      </c>
      <c r="C6" s="6">
        <f>IFERROR((VLOOKUP($D$2,Data!$A$10:$B$13,2))+(SUMIF($B$14:$B$100,B6,$C$14:$C$100))+(SUMIF($D$14:$D$100,B6,$E$14:$E$100)),0)</f>
        <v>7.7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19</v>
      </c>
      <c r="C7" s="6">
        <f>IFERROR((VLOOKUP($D$2,Data!$A$10:$B$13,2))+(SUMIF($B$14:$B$100,B7,$C$14:$C$100))+(SUMIF($D$14:$D$100,B7,$E$14:$E$100)),0)</f>
        <v>6.8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15</v>
      </c>
      <c r="C8" s="6">
        <f>IFERROR((VLOOKUP($D$2,Data!$A$10:$B$13,2))+(SUMIF($B$14:$B$100,B8,$C$14:$C$100))+(SUMIF($D$14:$D$100,B8,$E$14:$E$100)),0)</f>
        <v>4.5999999999999996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21</v>
      </c>
      <c r="C9" s="6">
        <f>IFERROR((VLOOKUP($D$2,Data!$A$10:$B$13,2))+(SUMIF($B$14:$B$100,B9,$C$14:$C$100))+(SUMIF($D$14:$D$100,B9,$E$14:$E$100)),0)</f>
        <v>12.900000000000002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2.0999999999999996</v>
      </c>
      <c r="D14" t="s">
        <v>17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3</v>
      </c>
    </row>
    <row r="15" spans="1:11" x14ac:dyDescent="0.25">
      <c r="A15" t="s">
        <v>4</v>
      </c>
      <c r="B15" t="s">
        <v>19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1.7999999999999998</v>
      </c>
      <c r="D15" t="s">
        <v>15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9</v>
      </c>
      <c r="G15">
        <v>4</v>
      </c>
    </row>
    <row r="16" spans="1:11" x14ac:dyDescent="0.25">
      <c r="A16" t="s">
        <v>4</v>
      </c>
      <c r="B16" t="s">
        <v>21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2.4000000000000004</v>
      </c>
      <c r="D16" t="s">
        <v>17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5</v>
      </c>
      <c r="G16">
        <v>2</v>
      </c>
    </row>
    <row r="17" spans="1:8" x14ac:dyDescent="0.25">
      <c r="A17" t="s">
        <v>4</v>
      </c>
      <c r="B17" t="s">
        <v>15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16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2.4000000000000004</v>
      </c>
      <c r="F17">
        <v>2</v>
      </c>
      <c r="G17">
        <v>6</v>
      </c>
    </row>
    <row r="18" spans="1:8" x14ac:dyDescent="0.25">
      <c r="A18" t="s">
        <v>4</v>
      </c>
      <c r="B18" t="s">
        <v>19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0.7</v>
      </c>
      <c r="D18" t="s">
        <v>21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1.3</v>
      </c>
      <c r="F18">
        <v>3</v>
      </c>
      <c r="G18">
        <v>3</v>
      </c>
    </row>
    <row r="19" spans="1:8" x14ac:dyDescent="0.25">
      <c r="A19" t="s">
        <v>4</v>
      </c>
      <c r="B19" t="s">
        <v>17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15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2.7</v>
      </c>
      <c r="F19">
        <v>2</v>
      </c>
      <c r="G19">
        <v>3</v>
      </c>
    </row>
    <row r="20" spans="1:8" x14ac:dyDescent="0.25">
      <c r="A20" t="s">
        <v>4</v>
      </c>
      <c r="B20" t="s">
        <v>16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3.5999999999999996</v>
      </c>
      <c r="D20" t="s">
        <v>19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4</v>
      </c>
      <c r="G20">
        <v>2</v>
      </c>
    </row>
    <row r="21" spans="1:8" x14ac:dyDescent="0.25">
      <c r="A21" t="s">
        <v>4</v>
      </c>
      <c r="B21" t="s">
        <v>21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2.7</v>
      </c>
      <c r="D21" t="s">
        <v>15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5</v>
      </c>
      <c r="G21">
        <v>2</v>
      </c>
    </row>
    <row r="22" spans="1:8" x14ac:dyDescent="0.25">
      <c r="A22" t="s">
        <v>4</v>
      </c>
      <c r="B22" t="s">
        <v>17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19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1.5</v>
      </c>
      <c r="F22">
        <v>5</v>
      </c>
      <c r="G22">
        <v>7</v>
      </c>
    </row>
    <row r="23" spans="1:8" x14ac:dyDescent="0.25">
      <c r="A23" t="s">
        <v>4</v>
      </c>
      <c r="B23" t="s">
        <v>16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21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3.3000000000000003</v>
      </c>
      <c r="F23">
        <v>4</v>
      </c>
      <c r="G23">
        <v>7</v>
      </c>
    </row>
    <row r="24" spans="1:8" x14ac:dyDescent="0.25">
      <c r="A24" t="s">
        <v>4</v>
      </c>
      <c r="B24" t="s">
        <v>19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1.7999999999999998</v>
      </c>
      <c r="D24" t="s">
        <v>15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4</v>
      </c>
      <c r="G24">
        <v>1</v>
      </c>
    </row>
    <row r="25" spans="1:8" x14ac:dyDescent="0.25">
      <c r="A25" t="s">
        <v>4</v>
      </c>
      <c r="B25" t="s">
        <v>15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0.9</v>
      </c>
      <c r="D25" t="s">
        <v>17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2.2000000000000002</v>
      </c>
      <c r="F25">
        <v>5</v>
      </c>
      <c r="G25">
        <v>6</v>
      </c>
      <c r="H25">
        <v>1</v>
      </c>
    </row>
    <row r="26" spans="1:8" x14ac:dyDescent="0.25">
      <c r="A26" t="s">
        <v>4</v>
      </c>
      <c r="B26" t="s">
        <v>17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4.5</v>
      </c>
      <c r="D26" t="s">
        <v>19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  <c r="F26">
        <v>4</v>
      </c>
      <c r="G26">
        <v>2</v>
      </c>
    </row>
    <row r="27" spans="1:8" x14ac:dyDescent="0.25">
      <c r="A27" t="s">
        <v>4</v>
      </c>
      <c r="B27" t="s">
        <v>21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2.2000000000000002</v>
      </c>
      <c r="D27" t="s">
        <v>16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0.9</v>
      </c>
      <c r="F27">
        <v>3</v>
      </c>
      <c r="G27">
        <v>2</v>
      </c>
      <c r="H27">
        <v>1</v>
      </c>
    </row>
    <row r="28" spans="1:8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8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8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8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8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56D02F25-75FA-4259-B929-E7563E51C16C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891944BE-CF0F-4E19-91D7-D34A2DEAE0A3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F0D5EF23-9B0F-41C8-8B0F-17F224718031}">
          <x14:formula1>
            <xm:f>Data!$A$2:$A$6</xm:f>
          </x14:formula1>
          <xm:sqref>D2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5117-CCF6-4F4D-90E2-D6EBC547B5C4}">
  <dimension ref="A1:K37"/>
  <sheetViews>
    <sheetView workbookViewId="0">
      <pane ySplit="12" topLeftCell="A33" activePane="bottomLeft" state="frozen"/>
      <selection pane="bottomLeft" activeCell="I2" sqref="I2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34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47</v>
      </c>
      <c r="D2" t="s">
        <v>3</v>
      </c>
      <c r="I2" t="s">
        <v>128</v>
      </c>
      <c r="J2" t="s">
        <v>129</v>
      </c>
      <c r="K2" t="s">
        <v>130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31</v>
      </c>
      <c r="D5" t="s">
        <v>20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18.8</v>
      </c>
    </row>
    <row r="6" spans="1:11" x14ac:dyDescent="0.25">
      <c r="B6" t="s">
        <v>16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38.9</v>
      </c>
      <c r="D6" t="s">
        <v>23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8</v>
      </c>
    </row>
    <row r="7" spans="1:11" x14ac:dyDescent="0.25">
      <c r="B7" t="s">
        <v>22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23.6</v>
      </c>
      <c r="D7" t="s">
        <v>15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63.55</v>
      </c>
    </row>
    <row r="8" spans="1:11" x14ac:dyDescent="0.25">
      <c r="B8" t="s">
        <v>17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57.2</v>
      </c>
      <c r="D8" t="s">
        <v>19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41.75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10.8</v>
      </c>
      <c r="D13" t="str">
        <f>B6</f>
        <v>Italy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4</v>
      </c>
      <c r="G13">
        <v>0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1.2000000000000002</v>
      </c>
      <c r="D14" t="str">
        <f>B7</f>
        <v>Canada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33</v>
      </c>
      <c r="G14">
        <v>0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tr">
        <f>B8</f>
        <v>Switzerland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19.200000000000003</v>
      </c>
      <c r="F15">
        <v>4</v>
      </c>
      <c r="G15">
        <v>5</v>
      </c>
    </row>
    <row r="16" spans="1:11" x14ac:dyDescent="0.25">
      <c r="A16" t="s">
        <v>4</v>
      </c>
      <c r="B16" t="str">
        <f>B6</f>
        <v>Italy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1.2000000000000002</v>
      </c>
      <c r="D16" t="str">
        <f>B7</f>
        <v>Canada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22</v>
      </c>
      <c r="G16">
        <v>0</v>
      </c>
    </row>
    <row r="17" spans="1:8" x14ac:dyDescent="0.25">
      <c r="A17" t="s">
        <v>4</v>
      </c>
      <c r="B17" t="str">
        <f>B6</f>
        <v>Italy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6</v>
      </c>
      <c r="D17" t="str">
        <f>B8</f>
        <v>Switzerland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9</v>
      </c>
      <c r="G17">
        <v>5</v>
      </c>
    </row>
    <row r="18" spans="1:8" x14ac:dyDescent="0.25">
      <c r="A18" t="s">
        <v>4</v>
      </c>
      <c r="B18" t="str">
        <f>B7</f>
        <v>Canada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Switzerland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6</v>
      </c>
      <c r="F18">
        <v>0</v>
      </c>
      <c r="G18">
        <v>25</v>
      </c>
    </row>
    <row r="20" spans="1:8" x14ac:dyDescent="0.25">
      <c r="A20" t="s">
        <v>4</v>
      </c>
      <c r="B20" t="str">
        <f>D5</f>
        <v>Belgium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7.1999999999999993</v>
      </c>
      <c r="D20" t="str">
        <f>D6</f>
        <v>Australia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12</v>
      </c>
      <c r="G20">
        <v>3</v>
      </c>
    </row>
    <row r="21" spans="1:8" x14ac:dyDescent="0.25">
      <c r="A21" t="s">
        <v>4</v>
      </c>
      <c r="B21" t="str">
        <f>D5</f>
        <v>Belgium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tr">
        <f>D7</f>
        <v>Denmark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13.200000000000001</v>
      </c>
      <c r="F21">
        <v>2</v>
      </c>
      <c r="G21">
        <v>6</v>
      </c>
    </row>
    <row r="22" spans="1:8" x14ac:dyDescent="0.25">
      <c r="A22" t="s">
        <v>4</v>
      </c>
      <c r="B22" t="str">
        <f>D5</f>
        <v>Belgium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tr">
        <f>D8</f>
        <v>Germany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9.6000000000000014</v>
      </c>
      <c r="F22">
        <v>1</v>
      </c>
      <c r="G22">
        <v>10</v>
      </c>
    </row>
    <row r="23" spans="1:8" x14ac:dyDescent="0.25">
      <c r="A23" t="s">
        <v>4</v>
      </c>
      <c r="B23" t="str">
        <f>D6</f>
        <v>Australia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Denmark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8.3999999999999986</v>
      </c>
      <c r="F23">
        <v>1</v>
      </c>
      <c r="G23">
        <v>17</v>
      </c>
    </row>
    <row r="24" spans="1:8" x14ac:dyDescent="0.25">
      <c r="A24" t="s">
        <v>4</v>
      </c>
      <c r="B24" t="str">
        <f>D6</f>
        <v>Australia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Germany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4.8000000000000007</v>
      </c>
      <c r="F24">
        <v>1</v>
      </c>
      <c r="G24">
        <v>11</v>
      </c>
    </row>
    <row r="25" spans="1:8" x14ac:dyDescent="0.25">
      <c r="A25" t="s">
        <v>4</v>
      </c>
      <c r="B25" t="str">
        <f>D7</f>
        <v>Denmark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Germany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8.3999999999999986</v>
      </c>
      <c r="F25">
        <v>1</v>
      </c>
      <c r="G25">
        <v>6</v>
      </c>
    </row>
    <row r="27" spans="1:8" x14ac:dyDescent="0.25">
      <c r="A27" s="7" t="s">
        <v>5</v>
      </c>
      <c r="B27" t="s">
        <v>17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9.6000000000000014</v>
      </c>
      <c r="D27" t="s">
        <v>23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22</v>
      </c>
      <c r="G27">
        <v>0</v>
      </c>
    </row>
    <row r="28" spans="1:8" x14ac:dyDescent="0.25">
      <c r="A28" s="7" t="s">
        <v>5</v>
      </c>
      <c r="B28" t="s">
        <v>20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3.6000000000000005</v>
      </c>
      <c r="D28" t="s">
        <v>22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13</v>
      </c>
      <c r="G28">
        <v>1</v>
      </c>
    </row>
    <row r="30" spans="1:8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15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20.25</v>
      </c>
      <c r="F30">
        <v>3</v>
      </c>
      <c r="G30">
        <v>4</v>
      </c>
    </row>
    <row r="31" spans="1:8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4.95</v>
      </c>
      <c r="D31" t="s">
        <v>16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8.1</v>
      </c>
      <c r="F31">
        <v>4</v>
      </c>
      <c r="G31">
        <v>5</v>
      </c>
      <c r="H31" t="s">
        <v>131</v>
      </c>
    </row>
    <row r="33" spans="1:8" x14ac:dyDescent="0.25">
      <c r="A33" s="7" t="s">
        <v>13</v>
      </c>
      <c r="B33" t="str">
        <f>IF(F27&lt;G27,B27,IF(G27&lt;F27,D27,"Awaiting results"))</f>
        <v>Australia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Canada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15.600000000000001</v>
      </c>
      <c r="F33">
        <v>2</v>
      </c>
      <c r="G33">
        <v>4</v>
      </c>
    </row>
    <row r="34" spans="1:8" x14ac:dyDescent="0.25">
      <c r="A34" s="7" t="s">
        <v>27</v>
      </c>
      <c r="B34" t="str">
        <f>IF(F27&gt;G27,B27,IF(G27&gt;F27,D27,"Awaiting results"))</f>
        <v>Switzerland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14.399999999999999</v>
      </c>
      <c r="D34" t="str">
        <f>IF(F28&gt;G28,B28,IF(G28&gt;F28,D28,"Awaiting results"))</f>
        <v>Belgium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6</v>
      </c>
      <c r="G34">
        <v>2</v>
      </c>
    </row>
    <row r="36" spans="1:8" x14ac:dyDescent="0.25">
      <c r="A36" t="s">
        <v>7</v>
      </c>
      <c r="B36" t="str">
        <f>IF(F30&lt;G30,B30,IF(G30&lt;F30,D30,"Awaiting results"))</f>
        <v>Netherlands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8</v>
      </c>
      <c r="D36" t="str">
        <f>IF(F31&lt;G31,B31,IF(G31&lt;F31,D31,"Awaiting results"))</f>
        <v>Germany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6</v>
      </c>
      <c r="F36">
        <v>4</v>
      </c>
      <c r="G36">
        <v>3</v>
      </c>
      <c r="H36" t="s">
        <v>131</v>
      </c>
    </row>
    <row r="37" spans="1:8" x14ac:dyDescent="0.25">
      <c r="A37" s="7" t="s">
        <v>8</v>
      </c>
      <c r="B37" t="str">
        <f>IF(F30&gt;G30,B30,IF(G30&gt;F30,D30,"Awaiting results"))</f>
        <v>Denmark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7.6999999999999993</v>
      </c>
      <c r="D37" t="str">
        <f>IF(F31&gt;G31,B31,IF(G31&gt;F31,D31,"Awaiting results"))</f>
        <v>Italy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6.6</v>
      </c>
      <c r="F37">
        <v>1</v>
      </c>
      <c r="G37">
        <v>2</v>
      </c>
      <c r="H37" t="s">
        <v>131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D8DB410A-B1CA-4B1C-A750-A514BA8B6405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67EF9D49-9BBC-4F30-B3B0-94808D64C79F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A5DA3838-0409-414B-9C5F-F44218539ABB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A164-F064-407C-8875-FCEADEF58D3C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18.5703125" bestFit="1" customWidth="1"/>
    <col min="3" max="3" width="5.5703125" style="6" bestFit="1" customWidth="1"/>
    <col min="4" max="4" width="23.85546875" bestFit="1" customWidth="1"/>
    <col min="5" max="5" width="4.5703125" style="6" bestFit="1" customWidth="1"/>
    <col min="6" max="7" width="4" customWidth="1"/>
    <col min="8" max="8" width="3" bestFit="1" customWidth="1"/>
    <col min="9" max="9" width="24.140625" bestFit="1" customWidth="1"/>
    <col min="10" max="10" width="21.85546875" bestFit="1" customWidth="1"/>
    <col min="11" max="11" width="11.85546875" bestFit="1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50</v>
      </c>
      <c r="D2" t="s">
        <v>1</v>
      </c>
      <c r="I2" t="s">
        <v>125</v>
      </c>
      <c r="J2" t="s">
        <v>209</v>
      </c>
      <c r="K2" t="s">
        <v>210</v>
      </c>
    </row>
    <row r="4" spans="1:11" s="4" customFormat="1" x14ac:dyDescent="0.25">
      <c r="B4" s="4" t="s">
        <v>109</v>
      </c>
    </row>
    <row r="5" spans="1:11" x14ac:dyDescent="0.25">
      <c r="B5" t="s">
        <v>26</v>
      </c>
      <c r="C5" s="6">
        <f>IFERROR((VLOOKUP($D$2,Data!$A$10:$B$13,2))+(SUMIF($B$14:$B$100,B5,$C$14:$C$100))+(SUMIF($D$14:$D$100,B5,$E$14:$E$100)),0)</f>
        <v>16.399999999999999</v>
      </c>
      <c r="D5" t="s">
        <v>14</v>
      </c>
      <c r="E5" s="6">
        <f>IFERROR((VLOOKUP($D$2,Data!$A$10:$B$13,2))+(SUMIF($B$14:$B$100,D5,$C$14:$C$100))+(SUMIF($D$14:$D$100,D5,$E$14:$E$100)),0)</f>
        <v>2</v>
      </c>
    </row>
    <row r="6" spans="1:11" x14ac:dyDescent="0.25">
      <c r="B6" t="s">
        <v>24</v>
      </c>
      <c r="C6" s="6">
        <f>IFERROR((VLOOKUP($D$2,Data!$A$10:$B$13,2))+(SUMIF($B$14:$B$100,B6,$C$14:$C$100))+(SUMIF($D$14:$D$100,B6,$E$14:$E$100)),0)</f>
        <v>2</v>
      </c>
      <c r="D6" t="s">
        <v>14</v>
      </c>
      <c r="E6" s="6">
        <f>IFERROR((VLOOKUP($D$2,Data!$A$10:$B$13,2))+(SUMIF($B$14:$B$100,D6,$C$14:$C$100))+(SUMIF($D$14:$D$100,D6,$E$14:$E$100)),0)</f>
        <v>2</v>
      </c>
    </row>
    <row r="7" spans="1:11" x14ac:dyDescent="0.25">
      <c r="B7" t="s">
        <v>25</v>
      </c>
      <c r="C7" s="6">
        <f>IFERROR((VLOOKUP($D$2,Data!$A$10:$B$13,2))+(SUMIF($B$14:$B$100,B7,$C$14:$C$100))+(SUMIF($D$14:$D$100,B7,$E$14:$E$100)),0)</f>
        <v>26</v>
      </c>
      <c r="D7" t="s">
        <v>14</v>
      </c>
      <c r="E7" s="6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2</v>
      </c>
      <c r="D8" t="s">
        <v>14</v>
      </c>
      <c r="E8" s="6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2</v>
      </c>
      <c r="D9" t="s">
        <v>14</v>
      </c>
      <c r="E9" s="6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2</v>
      </c>
      <c r="D10" t="s">
        <v>14</v>
      </c>
      <c r="E10" s="6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2</v>
      </c>
      <c r="D11" t="s">
        <v>14</v>
      </c>
      <c r="E11" s="6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26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7.1999999999999993</v>
      </c>
      <c r="D14" t="s">
        <v>24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13</v>
      </c>
      <c r="G14">
        <v>2</v>
      </c>
    </row>
    <row r="15" spans="1:11" x14ac:dyDescent="0.25">
      <c r="A15" t="s">
        <v>4</v>
      </c>
      <c r="B15" t="s">
        <v>26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25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5.4</v>
      </c>
      <c r="F15">
        <v>3</v>
      </c>
      <c r="G15">
        <v>9</v>
      </c>
    </row>
    <row r="16" spans="1:11" x14ac:dyDescent="0.25">
      <c r="A16" t="s">
        <v>4</v>
      </c>
      <c r="B16" t="s">
        <v>24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26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7.1999999999999993</v>
      </c>
      <c r="F16">
        <v>5</v>
      </c>
      <c r="G16">
        <v>12</v>
      </c>
    </row>
    <row r="17" spans="1:9" x14ac:dyDescent="0.25">
      <c r="A17" t="s">
        <v>4</v>
      </c>
      <c r="B17" t="s">
        <v>24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25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6.6000000000000005</v>
      </c>
      <c r="F17">
        <v>0</v>
      </c>
      <c r="G17">
        <v>9</v>
      </c>
    </row>
    <row r="18" spans="1:9" x14ac:dyDescent="0.25">
      <c r="A18" t="s">
        <v>4</v>
      </c>
      <c r="B18" t="s">
        <v>25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5.4</v>
      </c>
      <c r="D18" t="s">
        <v>26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8</v>
      </c>
      <c r="G18">
        <v>4</v>
      </c>
    </row>
    <row r="19" spans="1:9" x14ac:dyDescent="0.25">
      <c r="A19" t="s">
        <v>4</v>
      </c>
      <c r="B19" t="s">
        <v>25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6.6000000000000005</v>
      </c>
      <c r="D19" t="s">
        <v>24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5</v>
      </c>
      <c r="G19">
        <v>0</v>
      </c>
      <c r="I19" t="s">
        <v>213</v>
      </c>
    </row>
    <row r="20" spans="1:9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9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9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9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9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9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9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9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9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9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9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9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9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F3F6F3B1-55E6-4698-B6CD-1A04F20FE60F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70CFDFDA-C553-4A16-AC52-9F29442A7EC7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3104D7CA-CAEE-49A5-B7FA-7722FC0517DC}">
          <x14:formula1>
            <xm:f>Data!$A$2:$A$6</xm:f>
          </x14:formula1>
          <xm:sqref>D2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966A-F864-4543-9627-FAB6E696CF1E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85546875" style="6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52</v>
      </c>
      <c r="D2" t="s">
        <v>0</v>
      </c>
      <c r="I2" t="s">
        <v>214</v>
      </c>
      <c r="J2" t="s">
        <v>215</v>
      </c>
      <c r="K2" t="s">
        <v>216</v>
      </c>
    </row>
    <row r="4" spans="1:11" s="4" customFormat="1" x14ac:dyDescent="0.25">
      <c r="B4" s="4" t="s">
        <v>109</v>
      </c>
    </row>
    <row r="5" spans="1:11" x14ac:dyDescent="0.25">
      <c r="B5" t="s">
        <v>21</v>
      </c>
      <c r="C5" s="6">
        <f>IFERROR((VLOOKUP($D$2,Data!$A$10:$B$13,2))+(SUMIF($B$14:$B$100,B5,$C$14:$C$100))+(SUMIF($D$14:$D$100,B5,$E$14:$E$100)),0)</f>
        <v>6.1000000000000005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19</v>
      </c>
      <c r="C6" s="6">
        <f>IFERROR((VLOOKUP($D$2,Data!$A$10:$B$13,2))+(SUMIF($B$14:$B$100,B6,$C$14:$C$100))+(SUMIF($D$14:$D$100,B6,$E$14:$E$100)),0)</f>
        <v>10.6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16</v>
      </c>
      <c r="C7" s="6">
        <f>IFERROR((VLOOKUP($D$2,Data!$A$10:$B$13,2))+(SUMIF($B$14:$B$100,B7,$C$14:$C$100))+(SUMIF($D$14:$D$100,B7,$E$14:$E$100)),0)</f>
        <v>8.9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17</v>
      </c>
      <c r="C8" s="6">
        <f>IFERROR((VLOOKUP($D$2,Data!$A$10:$B$13,2))+(SUMIF($B$14:$B$100,B8,$C$14:$C$100))+(SUMIF($D$14:$D$100,B8,$E$14:$E$100)),0)</f>
        <v>5.2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1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0.8</v>
      </c>
      <c r="D14" t="s">
        <v>21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1.2</v>
      </c>
      <c r="F14">
        <v>2</v>
      </c>
      <c r="G14">
        <v>2</v>
      </c>
    </row>
    <row r="15" spans="1:11" x14ac:dyDescent="0.25">
      <c r="A15" t="s">
        <v>4</v>
      </c>
      <c r="B15" t="s">
        <v>19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3.3000000000000003</v>
      </c>
      <c r="D15" t="s">
        <v>17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10</v>
      </c>
      <c r="G15">
        <v>6</v>
      </c>
    </row>
    <row r="16" spans="1:11" x14ac:dyDescent="0.25">
      <c r="A16" t="s">
        <v>4</v>
      </c>
      <c r="B16" t="s">
        <v>19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0.9</v>
      </c>
      <c r="D16" t="s">
        <v>16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1.1000000000000001</v>
      </c>
      <c r="F16">
        <v>3</v>
      </c>
      <c r="G16">
        <v>3</v>
      </c>
    </row>
    <row r="17" spans="1:7" x14ac:dyDescent="0.25">
      <c r="A17" t="s">
        <v>4</v>
      </c>
      <c r="B17" t="s">
        <v>16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17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2.4000000000000004</v>
      </c>
      <c r="F17">
        <v>3</v>
      </c>
      <c r="G17">
        <v>4</v>
      </c>
    </row>
    <row r="18" spans="1:7" x14ac:dyDescent="0.25">
      <c r="A18" t="s">
        <v>4</v>
      </c>
      <c r="B18" t="s">
        <v>17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1.7999999999999998</v>
      </c>
      <c r="D18" t="s">
        <v>21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8</v>
      </c>
      <c r="G18">
        <v>5</v>
      </c>
    </row>
    <row r="19" spans="1:7" x14ac:dyDescent="0.25">
      <c r="A19" t="s">
        <v>4</v>
      </c>
      <c r="B19" t="s">
        <v>21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19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2.0999999999999996</v>
      </c>
      <c r="F19">
        <v>5</v>
      </c>
      <c r="G19">
        <v>6</v>
      </c>
    </row>
    <row r="20" spans="1:7" x14ac:dyDescent="0.25">
      <c r="A20" t="s">
        <v>4</v>
      </c>
      <c r="B20" t="s">
        <v>19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21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3.9000000000000004</v>
      </c>
      <c r="F20">
        <v>3</v>
      </c>
      <c r="G20">
        <v>5</v>
      </c>
    </row>
    <row r="21" spans="1:7" x14ac:dyDescent="0.25">
      <c r="A21" t="s">
        <v>4</v>
      </c>
      <c r="B21" t="s">
        <v>17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16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3.5999999999999996</v>
      </c>
      <c r="F21">
        <v>2</v>
      </c>
      <c r="G21">
        <v>4</v>
      </c>
    </row>
    <row r="22" spans="1:7" x14ac:dyDescent="0.25">
      <c r="A22" t="s">
        <v>4</v>
      </c>
      <c r="B22" t="s">
        <v>19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3.3000000000000003</v>
      </c>
      <c r="D22" t="s">
        <v>17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3</v>
      </c>
    </row>
    <row r="23" spans="1:7" x14ac:dyDescent="0.25">
      <c r="A23" t="s">
        <v>4</v>
      </c>
      <c r="B23" t="s">
        <v>21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16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2.4000000000000004</v>
      </c>
      <c r="F23">
        <v>5</v>
      </c>
      <c r="G23">
        <v>6</v>
      </c>
    </row>
    <row r="24" spans="1:7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7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986AD1ED-1495-4455-BF85-73D6E5E914D5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CA06C0C3-6FF7-4106-844D-6FA859CC02AC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1151629D-FA3C-432C-9DAC-47387F1529B6}">
          <x14:formula1>
            <xm:f>Data!$A$2:$A$6</xm:f>
          </x14:formula1>
          <xm:sqref>D2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49F2-20D7-4E78-9EB6-6A3F0A4FE5E5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56</v>
      </c>
      <c r="D2" t="s">
        <v>0</v>
      </c>
      <c r="I2" t="s">
        <v>221</v>
      </c>
      <c r="J2" t="s">
        <v>220</v>
      </c>
      <c r="K2" t="s">
        <v>222</v>
      </c>
    </row>
    <row r="4" spans="1:11" s="4" customFormat="1" x14ac:dyDescent="0.25">
      <c r="B4" s="4" t="s">
        <v>109</v>
      </c>
    </row>
    <row r="5" spans="1:11" x14ac:dyDescent="0.25">
      <c r="B5" t="s">
        <v>26</v>
      </c>
      <c r="C5" s="6">
        <f>IFERROR((VLOOKUP($D$2,Data!$A$10:$B$13,2))+(SUMIF($B$14:$B$100,B5,$C$14:$C$100))+(SUMIF($D$14:$D$100,B5,$E$14:$E$100)),0)</f>
        <v>1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19</v>
      </c>
      <c r="C6" s="6">
        <f>IFERROR((VLOOKUP($D$2,Data!$A$10:$B$13,2))+(SUMIF($B$14:$B$100,B6,$C$14:$C$100))+(SUMIF($D$14:$D$100,B6,$E$14:$E$100)),0)</f>
        <v>3.3999999999999995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16</v>
      </c>
      <c r="C7" s="6">
        <f>IFERROR((VLOOKUP($D$2,Data!$A$10:$B$13,2))+(SUMIF($B$14:$B$100,B7,$C$14:$C$100))+(SUMIF($D$14:$D$100,B7,$E$14:$E$100)),0)</f>
        <v>8.1999999999999993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18</v>
      </c>
      <c r="C8" s="6">
        <f>IFERROR((VLOOKUP($D$2,Data!$A$10:$B$13,2))+(SUMIF($B$14:$B$100,B8,$C$14:$C$100))+(SUMIF($D$14:$D$100,B8,$E$14:$E$100)),0)</f>
        <v>17.2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17</v>
      </c>
      <c r="C9" s="6">
        <f>IFERROR((VLOOKUP($D$2,Data!$A$10:$B$13,2))+(SUMIF($B$14:$B$100,B9,$C$14:$C$100))+(SUMIF($D$14:$D$100,B9,$E$14:$E$100)),0)</f>
        <v>6.1000000000000005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18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4.1999999999999993</v>
      </c>
      <c r="D14" t="s">
        <v>19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7</v>
      </c>
      <c r="G14">
        <v>2</v>
      </c>
    </row>
    <row r="15" spans="1:11" x14ac:dyDescent="0.25">
      <c r="A15" t="s">
        <v>4</v>
      </c>
      <c r="B15" t="s">
        <v>17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16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2.7</v>
      </c>
      <c r="F15">
        <v>3</v>
      </c>
      <c r="G15">
        <v>4</v>
      </c>
    </row>
    <row r="16" spans="1:11" x14ac:dyDescent="0.25">
      <c r="A16" t="s">
        <v>4</v>
      </c>
      <c r="B16" t="s">
        <v>26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18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1.5</v>
      </c>
      <c r="F16">
        <v>1</v>
      </c>
      <c r="G16">
        <v>43</v>
      </c>
    </row>
    <row r="17" spans="1:7" x14ac:dyDescent="0.25">
      <c r="A17" t="s">
        <v>4</v>
      </c>
      <c r="B17" t="s">
        <v>19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2.0999999999999996</v>
      </c>
      <c r="D17" t="s">
        <v>17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7</v>
      </c>
      <c r="G17">
        <v>5</v>
      </c>
    </row>
    <row r="18" spans="1:7" x14ac:dyDescent="0.25">
      <c r="A18" t="s">
        <v>4</v>
      </c>
      <c r="B18" t="s">
        <v>16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0.90000000000000013</v>
      </c>
      <c r="D18" t="s">
        <v>26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18</v>
      </c>
      <c r="G18">
        <v>0</v>
      </c>
    </row>
    <row r="19" spans="1:7" x14ac:dyDescent="0.25">
      <c r="A19" t="s">
        <v>4</v>
      </c>
      <c r="B19" t="s">
        <v>18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3.3000000000000003</v>
      </c>
      <c r="D19" t="s">
        <v>17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15</v>
      </c>
      <c r="G19">
        <v>3</v>
      </c>
    </row>
    <row r="20" spans="1:7" x14ac:dyDescent="0.25">
      <c r="A20" t="s">
        <v>4</v>
      </c>
      <c r="B20" t="s">
        <v>19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16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3.5999999999999996</v>
      </c>
      <c r="F20">
        <v>5</v>
      </c>
      <c r="G20">
        <v>6</v>
      </c>
    </row>
    <row r="21" spans="1:7" x14ac:dyDescent="0.25">
      <c r="A21" t="s">
        <v>4</v>
      </c>
      <c r="B21" t="s">
        <v>17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1.2000000000000002</v>
      </c>
      <c r="D21" t="s">
        <v>26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27</v>
      </c>
      <c r="G21">
        <v>1</v>
      </c>
    </row>
    <row r="22" spans="1:7" x14ac:dyDescent="0.25">
      <c r="A22" t="s">
        <v>4</v>
      </c>
      <c r="B22" t="s">
        <v>16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18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3.5999999999999996</v>
      </c>
      <c r="F22">
        <v>0</v>
      </c>
      <c r="G22">
        <v>1</v>
      </c>
    </row>
    <row r="23" spans="1:7" x14ac:dyDescent="0.25">
      <c r="A23" t="s">
        <v>4</v>
      </c>
      <c r="B23" t="s">
        <v>26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19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0.29999999999999993</v>
      </c>
      <c r="F23">
        <v>4</v>
      </c>
      <c r="G23">
        <v>11</v>
      </c>
    </row>
    <row r="24" spans="1:7" x14ac:dyDescent="0.25">
      <c r="A24" t="s">
        <v>4</v>
      </c>
      <c r="B24" t="s">
        <v>19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17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3.9000000000000004</v>
      </c>
      <c r="F24">
        <v>2</v>
      </c>
      <c r="G24">
        <v>4</v>
      </c>
    </row>
    <row r="25" spans="1:7" x14ac:dyDescent="0.25">
      <c r="A25" t="s">
        <v>4</v>
      </c>
      <c r="B25" t="s">
        <v>18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3.5999999999999996</v>
      </c>
      <c r="D25" t="s">
        <v>16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6</v>
      </c>
      <c r="G25">
        <v>4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5C31BF1F-6EEC-48A7-9F1E-D2BEE0CD168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F40C8080-CB69-4397-92FF-B84E7E46778D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4E15BACB-CFE8-4720-9340-422DE6050EC4}">
          <x14:formula1>
            <xm:f>Data!$A$2:$A$6</xm:f>
          </x14:formula1>
          <xm:sqref>D2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FE49-C45A-4139-98FD-5A796CC81E7C}">
  <dimension ref="A1:K48"/>
  <sheetViews>
    <sheetView topLeftCell="B1" workbookViewId="0">
      <pane ySplit="13" topLeftCell="A14" activePane="bottomLeft" state="frozen"/>
      <selection pane="bottomLeft" activeCell="G23" sqref="G23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34" bestFit="1" customWidth="1"/>
    <col min="10" max="10" width="26.42578125" bestFit="1" customWidth="1"/>
    <col min="11" max="11" width="11.42578125" bestFit="1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223</v>
      </c>
      <c r="D2" t="s">
        <v>3</v>
      </c>
      <c r="I2" t="s">
        <v>225</v>
      </c>
      <c r="J2" t="s">
        <v>226</v>
      </c>
      <c r="K2" t="s">
        <v>227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IFERROR((VLOOKUP($D$2,Data!$A$10:$B$13,2))+(SUMIF($B$14:$B$48,B5,$C$14:$C$48))+(SUMIF($D$14:$D$48,B5,$E$14:$E$48))+(IF(AND(OR(AND(B5=$B$47,$F$47&gt;$G$47),AND(B5=$D$47,$G$47&gt;$F$47)),$D$2="Regional Championship"),2,IF(AND(OR(AND(B5=$B$47,$F$47&gt;$G$47),AND(B5=$D$47,$G$47&gt;$F$47)),$D$2="World Championship"),3,0)))+(IF(AND(OR(AND(B5=$B$48,$F$48&gt;$G$48),AND(B5=$D$48,$G$48&gt;$F$48)),$D$2="Regional Championship"),6,IF(AND(OR(AND(B5=$B$48,$F$48&gt;$G$48),AND(B5=$D$48,$G$48&gt;$F$48)),$D$2="World Championship"),9,0)))+(IF(AND(OR(AND(B5=$B$48,$F$48&lt;$G$48),AND(B5=$D$48,$G$48&lt;$F$48)),$D$2="Regional Championship"),4,IF(AND(OR(AND(B5=$B$48,$F$48&lt;$G$48),AND(B5=$D$48,$G$48&lt;$F$48)),$D$2="World Championship"),6,0))),0)</f>
        <v>49.099999999999994</v>
      </c>
      <c r="D5" t="s">
        <v>15</v>
      </c>
      <c r="E5" s="6">
        <f>IFERROR((VLOOKUP($D$2,Data!$A$10:$B$13,2))+(SUMIF($B$14:$B$48,D5,$C$14:$C$48))+(SUMIF($D$14:$D$48,D5,$E$14:$E$48))+(IF(AND(OR(AND(D5=$B$47,$F$47&gt;$G$47),AND(D5=$D$47,$G$47&gt;$F$47)),$D$2="Regional Championship"),2,IF(AND(OR(AND(D5=$B$47,$F$47&gt;$G$47),AND(D5=$D$47,$G$47&gt;$F$47)),$D$2="World Championship"),3,0)))+(IF(AND(OR(AND(D5=$B$48,$F$48&gt;$G$48),AND(D5=$D$48,$G$48&gt;$F$48)),$D$2="Regional Championship"),6,IF(AND(OR(AND(D5=$B$48,$F$48&gt;$G$48),AND(D5=$D$48,$G$48&gt;$F$48)),$D$2="World Championship"),9,0)))+(IF(AND(OR(AND(D5=$B$48,$F$48&lt;$G$48),AND(D5=$D$48,$G$48&lt;$F$48)),$D$2="Regional Championship"),4,IF(AND(OR(AND(D5=$B$48,$F$48&lt;$G$48),AND(D5=$D$48,$G$48&lt;$F$48)),$D$2="World Championship"),6,0))),0)</f>
        <v>84.45</v>
      </c>
      <c r="I5" t="s">
        <v>229</v>
      </c>
    </row>
    <row r="6" spans="1:11" x14ac:dyDescent="0.25">
      <c r="B6" t="s">
        <v>17</v>
      </c>
      <c r="C6" s="6">
        <f>IFERROR((VLOOKUP($D$2,Data!$A$10:$B$13,2))+(SUMIF($B$14:$B$48,B6,$C$14:$C$48))+(SUMIF($D$14:$D$48,B6,$E$14:$E$48))+(IF(AND(OR(AND(B6=$B$47,$F$47&gt;$G$47),AND(B6=$D$47,$G$47&gt;$F$47)),$D$2="Regional Championship"),2,IF(AND(OR(AND(B6=$B$47,$F$47&gt;$G$47),AND(B6=$D$47,$G$47&gt;$F$47)),$D$2="World Championship"),3,0)))+(IF(AND(OR(AND(B6=$B$48,$F$48&gt;$G$48),AND(B6=$D$48,$G$48&gt;$F$48)),$D$2="Regional Championship"),6,IF(AND(OR(AND(B6=$B$48,$F$48&gt;$G$48),AND(B6=$D$48,$G$48&gt;$F$48)),$D$2="World Championship"),9,0)))+(IF(AND(OR(AND(B6=$B$48,$F$48&lt;$G$48),AND(B6=$D$48,$G$48&lt;$F$48)),$D$2="Regional Championship"),4,IF(AND(OR(AND(B6=$B$48,$F$48&lt;$G$48),AND(B6=$D$48,$G$48&lt;$F$48)),$D$2="World Championship"),6,0))),0)</f>
        <v>46.8</v>
      </c>
      <c r="D6" t="s">
        <v>21</v>
      </c>
      <c r="E6" s="6">
        <f>IFERROR((VLOOKUP($D$2,Data!$A$10:$B$13,2))+(SUMIF($B$14:$B$48,D6,$C$14:$C$48))+(SUMIF($D$14:$D$48,D6,$E$14:$E$48))+(IF(AND(OR(AND(D6=$B$47,$F$47&gt;$G$47),AND(D6=$D$47,$G$47&gt;$F$47)),$D$2="Regional Championship"),2,IF(AND(OR(AND(D6=$B$47,$F$47&gt;$G$47),AND(D6=$D$47,$G$47&gt;$F$47)),$D$2="World Championship"),3,0)))+(IF(AND(OR(AND(D6=$B$48,$F$48&gt;$G$48),AND(D6=$D$48,$G$48&gt;$F$48)),$D$2="Regional Championship"),6,IF(AND(OR(AND(D6=$B$48,$F$48&gt;$G$48),AND(D6=$D$48,$G$48&gt;$F$48)),$D$2="World Championship"),9,0)))+(IF(AND(OR(AND(D6=$B$48,$F$48&lt;$G$48),AND(D6=$D$48,$G$48&lt;$F$48)),$D$2="Regional Championship"),4,IF(AND(OR(AND(D6=$B$48,$F$48&lt;$G$48),AND(D6=$D$48,$G$48&lt;$F$48)),$D$2="World Championship"),6,0))),0)</f>
        <v>49.3</v>
      </c>
    </row>
    <row r="7" spans="1:11" x14ac:dyDescent="0.25">
      <c r="B7" t="s">
        <v>16</v>
      </c>
      <c r="C7" s="6">
        <f>IFERROR((VLOOKUP($D$2,Data!$A$10:$B$13,2))+(SUMIF($B$14:$B$48,B7,$C$14:$C$48))+(SUMIF($D$14:$D$48,B7,$E$14:$E$48))+(IF(AND(OR(AND(B7=$B$47,$F$47&gt;$G$47),AND(B7=$D$47,$G$47&gt;$F$47)),$D$2="Regional Championship"),2,IF(AND(OR(AND(B7=$B$47,$F$47&gt;$G$47),AND(B7=$D$47,$G$47&gt;$F$47)),$D$2="World Championship"),3,0)))+(IF(AND(OR(AND(B7=$B$48,$F$48&gt;$G$48),AND(B7=$D$48,$G$48&gt;$F$48)),$D$2="Regional Championship"),6,IF(AND(OR(AND(B7=$B$48,$F$48&gt;$G$48),AND(B7=$D$48,$G$48&gt;$F$48)),$D$2="World Championship"),9,0)))+(IF(AND(OR(AND(B7=$B$48,$F$48&lt;$G$48),AND(B7=$D$48,$G$48&lt;$F$48)),$D$2="Regional Championship"),4,IF(AND(OR(AND(B7=$B$48,$F$48&lt;$G$48),AND(B7=$D$48,$G$48&lt;$F$48)),$D$2="World Championship"),6,0))),0)</f>
        <v>33.200000000000003</v>
      </c>
      <c r="D7" t="s">
        <v>19</v>
      </c>
      <c r="E7" s="6">
        <f>IFERROR((VLOOKUP($D$2,Data!$A$10:$B$13,2))+(SUMIF($B$14:$B$48,D7,$C$14:$C$48))+(SUMIF($D$14:$D$48,D7,$E$14:$E$48))+(IF(AND(OR(AND(D7=$B$47,$F$47&gt;$G$47),AND(D7=$D$47,$G$47&gt;$F$47)),$D$2="Regional Championship"),2,IF(AND(OR(AND(D7=$B$47,$F$47&gt;$G$47),AND(D7=$D$47,$G$47&gt;$F$47)),$D$2="World Championship"),3,0)))+(IF(AND(OR(AND(D7=$B$48,$F$48&gt;$G$48),AND(D7=$D$48,$G$48&gt;$F$48)),$D$2="Regional Championship"),6,IF(AND(OR(AND(D7=$B$48,$F$48&gt;$G$48),AND(D7=$D$48,$G$48&gt;$F$48)),$D$2="World Championship"),9,0)))+(IF(AND(OR(AND(D7=$B$48,$F$48&lt;$G$48),AND(D7=$D$48,$G$48&lt;$F$48)),$D$2="Regional Championship"),4,IF(AND(OR(AND(D7=$B$48,$F$48&lt;$G$48),AND(D7=$D$48,$G$48&lt;$F$48)),$D$2="World Championship"),6,0))),0)</f>
        <v>24.799999999999997</v>
      </c>
    </row>
    <row r="8" spans="1:11" x14ac:dyDescent="0.25">
      <c r="B8" t="s">
        <v>20</v>
      </c>
      <c r="C8" s="6">
        <f>IFERROR((VLOOKUP($D$2,Data!$A$10:$B$13,2))+(SUMIF($B$14:$B$48,B8,$C$14:$C$48))+(SUMIF($D$14:$D$48,B8,$E$14:$E$48))+(IF(AND(OR(AND(B8=$B$47,$F$47&gt;$G$47),AND(B8=$D$47,$G$47&gt;$F$47)),$D$2="Regional Championship"),2,IF(AND(OR(AND(B8=$B$47,$F$47&gt;$G$47),AND(B8=$D$47,$G$47&gt;$F$47)),$D$2="World Championship"),3,0)))+(IF(AND(OR(AND(B8=$B$48,$F$48&gt;$G$48),AND(B8=$D$48,$G$48&gt;$F$48)),$D$2="Regional Championship"),6,IF(AND(OR(AND(B8=$B$48,$F$48&gt;$G$48),AND(B8=$D$48,$G$48&gt;$F$48)),$D$2="World Championship"),9,0)))+(IF(AND(OR(AND(B8=$B$48,$F$48&lt;$G$48),AND(B8=$D$48,$G$48&lt;$F$48)),$D$2="Regional Championship"),4,IF(AND(OR(AND(B8=$B$48,$F$48&lt;$G$48),AND(B8=$D$48,$G$48&lt;$F$48)),$D$2="World Championship"),6,0))),0)</f>
        <v>15.2</v>
      </c>
      <c r="D8" t="s">
        <v>25</v>
      </c>
      <c r="E8" s="6">
        <f>IFERROR((VLOOKUP($D$2,Data!$A$10:$B$13,2))+(SUMIF($B$14:$B$48,D8,$C$14:$C$48))+(SUMIF($D$14:$D$48,D8,$E$14:$E$48))+(IF(AND(OR(AND(D8=$B$47,$F$47&gt;$G$47),AND(D8=$D$47,$G$47&gt;$F$47)),$D$2="Regional Championship"),2,IF(AND(OR(AND(D8=$B$47,$F$47&gt;$G$47),AND(D8=$D$47,$G$47&gt;$F$47)),$D$2="World Championship"),3,0)))+(IF(AND(OR(AND(D8=$B$48,$F$48&gt;$G$48),AND(D8=$D$48,$G$48&gt;$F$48)),$D$2="Regional Championship"),6,IF(AND(OR(AND(D8=$B$48,$F$48&gt;$G$48),AND(D8=$D$48,$G$48&gt;$F$48)),$D$2="World Championship"),9,0)))+(IF(AND(OR(AND(D8=$B$48,$F$48&lt;$G$48),AND(D8=$D$48,$G$48&lt;$F$48)),$D$2="Regional Championship"),4,IF(AND(OR(AND(D8=$B$48,$F$48&lt;$G$48),AND(D8=$D$48,$G$48&lt;$F$48)),$D$2="World Championship"),6,0))),0)</f>
        <v>30.799999999999997</v>
      </c>
    </row>
    <row r="9" spans="1:11" x14ac:dyDescent="0.25">
      <c r="B9" t="s">
        <v>22</v>
      </c>
      <c r="C9" s="6">
        <f>IFERROR((VLOOKUP($D$2,Data!$A$10:$B$13,2))+(SUMIF($B$14:$B$48,B9,$C$14:$C$48))+(SUMIF($D$14:$D$48,B9,$E$14:$E$48))+(IF(AND(OR(AND(B9=$B$47,$F$47&gt;$G$47),AND(B9=$D$47,$G$47&gt;$F$47)),$D$2="Regional Championship"),2,IF(AND(OR(AND(B9=$B$47,$F$47&gt;$G$47),AND(B9=$D$47,$G$47&gt;$F$47)),$D$2="World Championship"),3,0)))+(IF(AND(OR(AND(B9=$B$48,$F$48&gt;$G$48),AND(B9=$D$48,$G$48&gt;$F$48)),$D$2="Regional Championship"),6,IF(AND(OR(AND(B9=$B$48,$F$48&gt;$G$48),AND(B9=$D$48,$G$48&gt;$F$48)),$D$2="World Championship"),9,0)))+(IF(AND(OR(AND(B9=$B$48,$F$48&lt;$G$48),AND(B9=$D$48,$G$48&lt;$F$48)),$D$2="Regional Championship"),4,IF(AND(OR(AND(B9=$B$48,$F$48&lt;$G$48),AND(B9=$D$48,$G$48&lt;$F$48)),$D$2="World Championship"),6,0))),0)</f>
        <v>18.8</v>
      </c>
      <c r="D9" t="s">
        <v>23</v>
      </c>
      <c r="E9" s="6">
        <f>IFERROR((VLOOKUP($D$2,Data!$A$10:$B$13,2))+(SUMIF($B$14:$B$48,D9,$C$14:$C$48))+(SUMIF($D$14:$D$48,D9,$E$14:$E$48))+(IF(AND(OR(AND(D9=$B$47,$F$47&gt;$G$47),AND(D9=$D$47,$G$47&gt;$F$47)),$D$2="Regional Championship"),2,IF(AND(OR(AND(D9=$B$47,$F$47&gt;$G$47),AND(D9=$D$47,$G$47&gt;$F$47)),$D$2="World Championship"),3,0)))+(IF(AND(OR(AND(D9=$B$48,$F$48&gt;$G$48),AND(D9=$D$48,$G$48&gt;$F$48)),$D$2="Regional Championship"),6,IF(AND(OR(AND(D9=$B$48,$F$48&gt;$G$48),AND(D9=$D$48,$G$48&gt;$F$48)),$D$2="World Championship"),9,0)))+(IF(AND(OR(AND(D9=$B$48,$F$48&lt;$G$48),AND(D9=$D$48,$G$48&lt;$F$48)),$D$2="Regional Championship"),4,IF(AND(OR(AND(D9=$B$48,$F$48&lt;$G$48),AND(D9=$D$48,$G$48&lt;$F$48)),$D$2="World Championship"),6,0))),0)</f>
        <v>8</v>
      </c>
    </row>
    <row r="13" spans="1:11" x14ac:dyDescent="0.25">
      <c r="B13" s="4" t="s">
        <v>105</v>
      </c>
      <c r="D13" s="4" t="s">
        <v>106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8.3999999999999986</v>
      </c>
      <c r="D14" t="str">
        <f>B6</f>
        <v>Switzerland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10</v>
      </c>
      <c r="G14">
        <v>5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10.8</v>
      </c>
      <c r="D15" t="str">
        <f>B7</f>
        <v>Italy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8</v>
      </c>
      <c r="G15">
        <v>1</v>
      </c>
    </row>
    <row r="16" spans="1:11" x14ac:dyDescent="0.25">
      <c r="A16" t="s">
        <v>4</v>
      </c>
      <c r="B16" t="str">
        <f>B5</f>
        <v>Netherlands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6</v>
      </c>
      <c r="D16" t="str">
        <f>B8</f>
        <v>Belgium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23</v>
      </c>
      <c r="G16">
        <v>0</v>
      </c>
    </row>
    <row r="17" spans="1:7" x14ac:dyDescent="0.25">
      <c r="A17" t="s">
        <v>4</v>
      </c>
      <c r="B17" t="str">
        <f>B5</f>
        <v>Netherlands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1.1999999999999997</v>
      </c>
      <c r="D17" t="str">
        <f>B9</f>
        <v>Canada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31</v>
      </c>
      <c r="G17">
        <v>1</v>
      </c>
    </row>
    <row r="18" spans="1:7" x14ac:dyDescent="0.25">
      <c r="A18" t="s">
        <v>4</v>
      </c>
      <c r="B18" t="str">
        <f>B6</f>
        <v>Switzerland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14.399999999999999</v>
      </c>
      <c r="D18" t="str">
        <f>B7</f>
        <v>Italy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4</v>
      </c>
    </row>
    <row r="19" spans="1:7" x14ac:dyDescent="0.25">
      <c r="A19" t="s">
        <v>4</v>
      </c>
      <c r="B19" t="str">
        <f>B6</f>
        <v>Switzerland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9.6000000000000014</v>
      </c>
      <c r="D19" t="str">
        <f>B8</f>
        <v>Belgium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12</v>
      </c>
      <c r="G19">
        <v>0</v>
      </c>
    </row>
    <row r="20" spans="1:7" x14ac:dyDescent="0.25">
      <c r="A20" t="s">
        <v>4</v>
      </c>
      <c r="B20" t="str">
        <f>B6</f>
        <v>Switzerland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4.8000000000000007</v>
      </c>
      <c r="D20" t="str">
        <f>B9</f>
        <v>Canada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14</v>
      </c>
      <c r="G20">
        <v>0</v>
      </c>
    </row>
    <row r="21" spans="1:7" x14ac:dyDescent="0.25">
      <c r="A21" t="s">
        <v>4</v>
      </c>
      <c r="B21" t="str">
        <f>B7</f>
        <v>Italy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7.1999999999999993</v>
      </c>
      <c r="D21" t="str">
        <f>B8</f>
        <v>Belgium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19</v>
      </c>
      <c r="G21">
        <v>0</v>
      </c>
    </row>
    <row r="22" spans="1:7" x14ac:dyDescent="0.25">
      <c r="A22" t="s">
        <v>4</v>
      </c>
      <c r="B22" t="str">
        <f>B7</f>
        <v>Italy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2.3999999999999995</v>
      </c>
      <c r="D22" t="str">
        <f>B9</f>
        <v>Canada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15</v>
      </c>
      <c r="G22">
        <v>1</v>
      </c>
    </row>
    <row r="23" spans="1:7" x14ac:dyDescent="0.25">
      <c r="A23" t="s">
        <v>4</v>
      </c>
      <c r="B23" t="str">
        <f>B8</f>
        <v>Belgium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7.1999999999999993</v>
      </c>
      <c r="D23" t="str">
        <f>B9</f>
        <v>Canada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3</v>
      </c>
      <c r="G23">
        <v>0</v>
      </c>
    </row>
    <row r="25" spans="1:7" x14ac:dyDescent="0.25">
      <c r="A25" t="s">
        <v>4</v>
      </c>
      <c r="B25" t="str">
        <f>D5</f>
        <v>Denmark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9.6000000000000014</v>
      </c>
      <c r="D25" t="str">
        <f>D6</f>
        <v>Finland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8</v>
      </c>
      <c r="G25">
        <v>2</v>
      </c>
    </row>
    <row r="26" spans="1:7" x14ac:dyDescent="0.25">
      <c r="A26" t="s">
        <v>4</v>
      </c>
      <c r="B26" t="str">
        <f>D5</f>
        <v>Denmark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14.399999999999999</v>
      </c>
      <c r="D26" t="str">
        <f>D7</f>
        <v>Germany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  <c r="F26">
        <v>6</v>
      </c>
      <c r="G26">
        <v>5</v>
      </c>
    </row>
    <row r="27" spans="1:7" x14ac:dyDescent="0.25">
      <c r="A27" t="s">
        <v>4</v>
      </c>
      <c r="B27" t="str">
        <f>D5</f>
        <v>Denmark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8.3999999999999986</v>
      </c>
      <c r="D27" t="str">
        <f>D8</f>
        <v>Spain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11</v>
      </c>
      <c r="G27">
        <v>1</v>
      </c>
    </row>
    <row r="28" spans="1:7" x14ac:dyDescent="0.25">
      <c r="A28" t="s">
        <v>4</v>
      </c>
      <c r="B28" t="str">
        <f>D5</f>
        <v>Denmark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4.8000000000000007</v>
      </c>
      <c r="D28" t="str">
        <f>D9</f>
        <v>Australia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32</v>
      </c>
      <c r="G28">
        <v>0</v>
      </c>
    </row>
    <row r="29" spans="1:7" x14ac:dyDescent="0.25">
      <c r="A29" t="s">
        <v>4</v>
      </c>
      <c r="B29" t="str">
        <f>D6</f>
        <v>Finland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16.799999999999997</v>
      </c>
      <c r="D29" t="str">
        <f>D7</f>
        <v>Germany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  <c r="F29">
        <v>6</v>
      </c>
      <c r="G29">
        <v>3</v>
      </c>
    </row>
    <row r="30" spans="1:7" x14ac:dyDescent="0.25">
      <c r="A30" t="s">
        <v>4</v>
      </c>
      <c r="B30" t="str">
        <f>D6</f>
        <v>Finland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tr">
        <f>D8</f>
        <v>Spain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10</v>
      </c>
      <c r="G30">
        <v>5</v>
      </c>
    </row>
    <row r="31" spans="1:7" x14ac:dyDescent="0.25">
      <c r="A31" t="s">
        <v>4</v>
      </c>
      <c r="B31" t="str">
        <f>D6</f>
        <v>Finland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7.1999999999999993</v>
      </c>
      <c r="D31" t="str">
        <f>D9</f>
        <v>Australia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32</v>
      </c>
      <c r="G31">
        <v>0</v>
      </c>
    </row>
    <row r="32" spans="1:7" x14ac:dyDescent="0.25">
      <c r="A32" t="s">
        <v>4</v>
      </c>
      <c r="B32" t="str">
        <f>D7</f>
        <v>Germany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6</v>
      </c>
      <c r="D32" t="str">
        <f>D8</f>
        <v>Spain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  <c r="F32">
        <v>6</v>
      </c>
      <c r="G32">
        <v>2</v>
      </c>
    </row>
    <row r="33" spans="1:8" x14ac:dyDescent="0.25">
      <c r="A33" t="s">
        <v>4</v>
      </c>
      <c r="B33" t="str">
        <f>D7</f>
        <v>Germany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2.3999999999999995</v>
      </c>
      <c r="D33" t="str">
        <f>D9</f>
        <v>Australia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9</v>
      </c>
      <c r="G33">
        <v>3</v>
      </c>
    </row>
    <row r="34" spans="1:8" x14ac:dyDescent="0.25">
      <c r="A34" t="s">
        <v>4</v>
      </c>
      <c r="B34" t="str">
        <f>D8</f>
        <v>Spain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8.3999999999999986</v>
      </c>
      <c r="D34" t="str">
        <f>D9</f>
        <v>Australia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8</v>
      </c>
      <c r="G34">
        <v>1</v>
      </c>
    </row>
    <row r="36" spans="1:8" x14ac:dyDescent="0.25">
      <c r="A36" s="7" t="s">
        <v>5</v>
      </c>
      <c r="B36" t="s">
        <v>16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4.8000000000000007</v>
      </c>
      <c r="D36" t="s">
        <v>25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12</v>
      </c>
      <c r="G36">
        <v>2</v>
      </c>
    </row>
    <row r="37" spans="1:8" x14ac:dyDescent="0.25">
      <c r="A37" s="7" t="s">
        <v>5</v>
      </c>
      <c r="B37" t="s">
        <v>19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8.3999999999999986</v>
      </c>
      <c r="D37" t="s">
        <v>20</v>
      </c>
      <c r="E37" s="6">
        <f>IFERROR(IF(H37&gt;I37,(3-(IF($H37="",0,1)))*(INDEX(Data!$A$2:$I$6,MATCH($D$2,Data!$A$2:$A$6,0),MATCH(C37,Data!$A$2:$I$2,0)))*(IF(1+(INDEX('Positions array'!$A$1:$AA$33,MATCH(D37,'Positions array'!$A$1:$A$33,0),MATCH($B$2,'Positions array'!$A$1:$AA$1,0))-(INDEX('Positions array'!$A$1:$AA$33,MATCH(F37,'Positions array'!$A$1:$A$33,0),MATCH($B$2,'Positions array'!$A$1:$AA$1,0))))/10&lt;0.1,0.1,1+(INDEX('Positions array'!$A$1:$AA$33,MATCH(D37,'Positions array'!$A$1:$A$33,0),MATCH($B$2,'Positions array'!$A$1:$AA$1,0))-(INDEX('Positions array'!$A$1:$AA$33,MATCH(F37,'Positions array'!$A$1:$A$33,0),MATCH($B$2,'Positions array'!$A$1:$AA$1,0))))/10)),IF(H37=I37,1*(INDEX(Data!$A$2:$I$6,MATCH($D$2,Data!$A$2:$A$6,0),MATCH(C37,Data!$A$2:$I$2,0)))*(IF(1+(INDEX('Positions array'!$A$1:$AA$33,MATCH(D37,'Positions array'!$A$1:$A$33,0),MATCH($B$2,'Positions array'!$A$1:$AA$1,0))-(INDEX('Positions array'!$A$1:$AA$33,MATCH(F37,'Positions array'!$A$1:$A$33,0),MATCH($B$2,'Positions array'!$A$1:$AA$1,0))))/10&lt;0.1,0.1,1+(INDEX('Positions array'!$A$1:$AA$33,MATCH(D37,'Positions array'!$A$1:$A$33,0),MATCH($B$2,'Positions array'!$A$1:$AA$1,0))-(INDEX('Positions array'!$A$1:$AA$33,MATCH(F37,'Positions array'!$A$1:$A$33,0),MATCH($B$2,'Positions array'!$A$1:$AA$1,0))))/10)),IF(H37&lt;I37,(0+(IF($H37="",0,1)))*(INDEX(Data!$A$2:$I$6,MATCH($D$2,Data!$A$2:$A$6,0),MATCH(C37,Data!$A$2:$I$2,0)))*(IF(1+(INDEX('Positions array'!$A$1:$AA$33,MATCH(D37,'Positions array'!$A$1:$A$33,0),MATCH($B$2,'Positions array'!$A$1:$AA$1,0))-(INDEX('Positions array'!$A$1:$AA$33,MATCH(F37,'Positions array'!$A$1:$A$33,0),MATCH($B$2,'Positions array'!$A$1:$AA$1,0))))/10&lt;0.1,0.1,1+(INDEX('Positions array'!$A$1:$AA$33,MATCH(D37,'Positions array'!$A$1:$A$33,0),MATCH($B$2,'Positions array'!$A$1:$AA$1,0))-(INDEX('Positions array'!$A$1:$AA$33,MATCH(F37,'Positions array'!$A$1:$A$33,0),MATCH($B$2,'Positions array'!$A$1:$AA$1,0))))/10)),""))),0)</f>
        <v>0</v>
      </c>
      <c r="F37">
        <v>13</v>
      </c>
      <c r="G37">
        <v>3</v>
      </c>
    </row>
    <row r="38" spans="1:8" x14ac:dyDescent="0.25">
      <c r="A38" s="7"/>
    </row>
    <row r="39" spans="1:8" x14ac:dyDescent="0.25">
      <c r="A39" s="7" t="s">
        <v>224</v>
      </c>
      <c r="B39" t="s">
        <v>22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10.8</v>
      </c>
      <c r="D39" t="s">
        <v>23</v>
      </c>
      <c r="E39" s="6">
        <f>IFERROR(IF(H39&gt;I39,(3-(IF($H39="",0,1)))*(INDEX(Data!$A$2:$I$6,MATCH($D$2,Data!$A$2:$A$6,0),MATCH(C39,Data!$A$2:$I$2,0)))*(IF(1+(INDEX('Positions array'!$A$1:$AA$33,MATCH(D39,'Positions array'!$A$1:$A$33,0),MATCH($B$2,'Positions array'!$A$1:$AA$1,0))-(INDEX('Positions array'!$A$1:$AA$33,MATCH(F39,'Positions array'!$A$1:$A$33,0),MATCH($B$2,'Positions array'!$A$1:$AA$1,0))))/10&lt;0.1,0.1,1+(INDEX('Positions array'!$A$1:$AA$33,MATCH(D39,'Positions array'!$A$1:$A$33,0),MATCH($B$2,'Positions array'!$A$1:$AA$1,0))-(INDEX('Positions array'!$A$1:$AA$33,MATCH(F39,'Positions array'!$A$1:$A$33,0),MATCH($B$2,'Positions array'!$A$1:$AA$1,0))))/10)),IF(H39=I39,1*(INDEX(Data!$A$2:$I$6,MATCH($D$2,Data!$A$2:$A$6,0),MATCH(C39,Data!$A$2:$I$2,0)))*(IF(1+(INDEX('Positions array'!$A$1:$AA$33,MATCH(D39,'Positions array'!$A$1:$A$33,0),MATCH($B$2,'Positions array'!$A$1:$AA$1,0))-(INDEX('Positions array'!$A$1:$AA$33,MATCH(F39,'Positions array'!$A$1:$A$33,0),MATCH($B$2,'Positions array'!$A$1:$AA$1,0))))/10&lt;0.1,0.1,1+(INDEX('Positions array'!$A$1:$AA$33,MATCH(D39,'Positions array'!$A$1:$A$33,0),MATCH($B$2,'Positions array'!$A$1:$AA$1,0))-(INDEX('Positions array'!$A$1:$AA$33,MATCH(F39,'Positions array'!$A$1:$A$33,0),MATCH($B$2,'Positions array'!$A$1:$AA$1,0))))/10)),IF(H39&lt;I39,(0+(IF($H39="",0,1)))*(INDEX(Data!$A$2:$I$6,MATCH($D$2,Data!$A$2:$A$6,0),MATCH(C39,Data!$A$2:$I$2,0)))*(IF(1+(INDEX('Positions array'!$A$1:$AA$33,MATCH(D39,'Positions array'!$A$1:$A$33,0),MATCH($B$2,'Positions array'!$A$1:$AA$1,0))-(INDEX('Positions array'!$A$1:$AA$33,MATCH(F39,'Positions array'!$A$1:$A$33,0),MATCH($B$2,'Positions array'!$A$1:$AA$1,0))))/10&lt;0.1,0.1,1+(INDEX('Positions array'!$A$1:$AA$33,MATCH(D39,'Positions array'!$A$1:$A$33,0),MATCH($B$2,'Positions array'!$A$1:$AA$1,0))-(INDEX('Positions array'!$A$1:$AA$33,MATCH(F39,'Positions array'!$A$1:$A$33,0),MATCH($B$2,'Positions array'!$A$1:$AA$1,0))))/10)),""))),0)</f>
        <v>0</v>
      </c>
      <c r="F39">
        <v>8</v>
      </c>
      <c r="G39">
        <v>2</v>
      </c>
    </row>
    <row r="41" spans="1:8" x14ac:dyDescent="0.25">
      <c r="A41" t="s">
        <v>6</v>
      </c>
      <c r="B41" t="s">
        <v>18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5.4</v>
      </c>
      <c r="D41" t="s">
        <v>21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  <c r="F41">
        <v>11</v>
      </c>
      <c r="G41">
        <v>3</v>
      </c>
    </row>
    <row r="42" spans="1:8" x14ac:dyDescent="0.25">
      <c r="A42" t="s">
        <v>6</v>
      </c>
      <c r="B42" t="s">
        <v>15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14.850000000000001</v>
      </c>
      <c r="D42" t="s">
        <v>17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  <c r="F42">
        <v>3</v>
      </c>
      <c r="G42">
        <v>1</v>
      </c>
    </row>
    <row r="44" spans="1:8" x14ac:dyDescent="0.25">
      <c r="A44" s="7" t="s">
        <v>13</v>
      </c>
      <c r="B44" t="str">
        <f>IF(F36&lt;G36,B36,IF(G36&lt;F36,D36,"Awaiting results"))</f>
        <v>Spain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14.399999999999999</v>
      </c>
      <c r="D44" t="str">
        <f>IF(F37&lt;G37,B37,IF(G37&lt;F37,D37,"Awaiting results"))</f>
        <v>Belgium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  <c r="F44">
        <v>8</v>
      </c>
      <c r="G44">
        <v>5</v>
      </c>
    </row>
    <row r="45" spans="1:8" x14ac:dyDescent="0.25">
      <c r="A45" s="7" t="s">
        <v>27</v>
      </c>
      <c r="B45" t="str">
        <f>IF(F36&gt;G36,B36,IF(G36&gt;F36,D36,"Awaiting results"))</f>
        <v>Italy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10.8</v>
      </c>
      <c r="D45" t="str">
        <f>IF(F37&gt;G37,B37,IF(G37&gt;F37,D37,"Awaiting results"))</f>
        <v>Germany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  <c r="F45">
        <v>7</v>
      </c>
      <c r="G45">
        <v>0</v>
      </c>
    </row>
    <row r="47" spans="1:8" x14ac:dyDescent="0.25">
      <c r="A47" t="s">
        <v>7</v>
      </c>
      <c r="B47" t="str">
        <f>IF(F41&lt;G41,B41,IF(G41&lt;F41,D41,"Awaiting results"))</f>
        <v>Finland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6.5</v>
      </c>
      <c r="D47" t="str">
        <f>IF(F42&lt;G42,B42,IF(G42&lt;F42,D42,"Awaiting results"))</f>
        <v>Switzerland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7</v>
      </c>
      <c r="F47">
        <v>4</v>
      </c>
      <c r="G47">
        <v>5</v>
      </c>
      <c r="H47">
        <v>1</v>
      </c>
    </row>
    <row r="48" spans="1:8" x14ac:dyDescent="0.25">
      <c r="A48" s="7" t="s">
        <v>8</v>
      </c>
      <c r="B48" t="str">
        <f>IF(F41&gt;G41,B41,IF(G41&gt;F41,D41,"Awaiting results"))</f>
        <v>Netherlands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3.3</v>
      </c>
      <c r="D48" t="str">
        <f>IF(F42&gt;G42,B42,IF(G42&gt;F42,D42,"Awaiting results"))</f>
        <v>Denmark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15.399999999999999</v>
      </c>
      <c r="F48">
        <v>3</v>
      </c>
      <c r="G48">
        <v>4</v>
      </c>
      <c r="H48">
        <v>1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BC280959-421D-4E87-9B6A-0989108F2680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BBA2E76A-858B-41AE-98F9-B0E70ECAACC7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60AA79D-9E3F-41C3-BBF2-A5FC62293320}">
          <x14:formula1>
            <xm:f>'Positions array'!$A$1:$A$33</xm:f>
          </x14:formula1>
          <xm:sqref>B5:B12 B41:B42 D41:D42 D5:D12 B36:B39 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046A-3B22-4639-91D5-E2CD664F776A}">
  <dimension ref="A1:GX100"/>
  <sheetViews>
    <sheetView topLeftCell="AB1" workbookViewId="0">
      <selection activeCell="AO2" sqref="AO2"/>
    </sheetView>
  </sheetViews>
  <sheetFormatPr defaultRowHeight="15" x14ac:dyDescent="0.25"/>
  <cols>
    <col min="1" max="1" width="14.42578125" bestFit="1" customWidth="1"/>
    <col min="2" max="2" width="3" bestFit="1" customWidth="1"/>
    <col min="3" max="3" width="14.42578125" bestFit="1" customWidth="1"/>
    <col min="4" max="4" width="3" bestFit="1" customWidth="1"/>
    <col min="5" max="5" width="14.42578125" bestFit="1" customWidth="1"/>
    <col min="6" max="6" width="3" bestFit="1" customWidth="1"/>
    <col min="7" max="7" width="14.42578125" bestFit="1" customWidth="1"/>
    <col min="8" max="8" width="3" bestFit="1" customWidth="1"/>
    <col min="9" max="9" width="14.42578125" bestFit="1" customWidth="1"/>
    <col min="10" max="10" width="3" bestFit="1" customWidth="1"/>
    <col min="11" max="11" width="14.42578125" bestFit="1" customWidth="1"/>
    <col min="12" max="12" width="3" bestFit="1" customWidth="1"/>
    <col min="13" max="13" width="14.42578125" bestFit="1" customWidth="1"/>
    <col min="14" max="14" width="3" bestFit="1" customWidth="1"/>
    <col min="15" max="15" width="14.42578125" bestFit="1" customWidth="1"/>
    <col min="16" max="16" width="3" bestFit="1" customWidth="1"/>
    <col min="17" max="17" width="14.42578125" bestFit="1" customWidth="1"/>
    <col min="18" max="18" width="3" bestFit="1" customWidth="1"/>
    <col min="19" max="19" width="14.42578125" bestFit="1" customWidth="1"/>
    <col min="20" max="20" width="3" bestFit="1" customWidth="1"/>
    <col min="21" max="21" width="14.42578125" bestFit="1" customWidth="1"/>
    <col min="22" max="22" width="3" bestFit="1" customWidth="1"/>
    <col min="23" max="23" width="14.42578125" bestFit="1" customWidth="1"/>
    <col min="24" max="24" width="3" bestFit="1" customWidth="1"/>
    <col min="25" max="25" width="14.42578125" bestFit="1" customWidth="1"/>
    <col min="26" max="26" width="3" bestFit="1" customWidth="1"/>
    <col min="27" max="27" width="14.42578125" bestFit="1" customWidth="1"/>
    <col min="28" max="28" width="3" bestFit="1" customWidth="1"/>
    <col min="29" max="29" width="14.42578125" bestFit="1" customWidth="1"/>
    <col min="30" max="30" width="3" bestFit="1" customWidth="1"/>
    <col min="31" max="31" width="14.42578125" bestFit="1" customWidth="1"/>
    <col min="32" max="32" width="3" bestFit="1" customWidth="1"/>
    <col min="33" max="33" width="14.42578125" bestFit="1" customWidth="1"/>
    <col min="34" max="34" width="3" bestFit="1" customWidth="1"/>
    <col min="35" max="35" width="14.42578125" bestFit="1" customWidth="1"/>
    <col min="36" max="36" width="3" bestFit="1" customWidth="1"/>
    <col min="37" max="37" width="14.42578125" bestFit="1" customWidth="1"/>
    <col min="38" max="38" width="3" bestFit="1" customWidth="1"/>
    <col min="39" max="39" width="14.42578125" bestFit="1" customWidth="1"/>
    <col min="40" max="40" width="3" bestFit="1" customWidth="1"/>
    <col min="41" max="41" width="14.42578125" bestFit="1" customWidth="1"/>
    <col min="42" max="42" width="3" bestFit="1" customWidth="1"/>
    <col min="43" max="43" width="14.42578125" bestFit="1" customWidth="1"/>
    <col min="44" max="44" width="3" bestFit="1" customWidth="1"/>
    <col min="45" max="45" width="14.42578125" bestFit="1" customWidth="1"/>
    <col min="46" max="46" width="3" bestFit="1" customWidth="1"/>
    <col min="47" max="47" width="14.42578125" bestFit="1" customWidth="1"/>
    <col min="48" max="48" width="3" bestFit="1" customWidth="1"/>
    <col min="49" max="49" width="14.42578125" bestFit="1" customWidth="1"/>
    <col min="50" max="50" width="3" bestFit="1" customWidth="1"/>
    <col min="51" max="51" width="14.42578125" bestFit="1" customWidth="1"/>
    <col min="52" max="52" width="3" bestFit="1" customWidth="1"/>
    <col min="53" max="53" width="14.42578125" bestFit="1" customWidth="1"/>
    <col min="54" max="54" width="3" bestFit="1" customWidth="1"/>
    <col min="55" max="55" width="14.42578125" bestFit="1" customWidth="1"/>
    <col min="56" max="56" width="3" bestFit="1" customWidth="1"/>
    <col min="57" max="57" width="14.42578125" bestFit="1" customWidth="1"/>
    <col min="58" max="58" width="3" bestFit="1" customWidth="1"/>
    <col min="59" max="59" width="14.42578125" bestFit="1" customWidth="1"/>
    <col min="60" max="60" width="3" bestFit="1" customWidth="1"/>
    <col min="61" max="61" width="14.42578125" bestFit="1" customWidth="1"/>
    <col min="62" max="62" width="3" bestFit="1" customWidth="1"/>
    <col min="63" max="63" width="14.42578125" bestFit="1" customWidth="1"/>
    <col min="64" max="64" width="3" bestFit="1" customWidth="1"/>
    <col min="65" max="65" width="14.42578125" bestFit="1" customWidth="1"/>
    <col min="66" max="66" width="3" bestFit="1" customWidth="1"/>
    <col min="67" max="67" width="14.42578125" bestFit="1" customWidth="1"/>
    <col min="68" max="68" width="3" bestFit="1" customWidth="1"/>
    <col min="69" max="69" width="14.42578125" bestFit="1" customWidth="1"/>
    <col min="70" max="70" width="3" bestFit="1" customWidth="1"/>
    <col min="71" max="71" width="14.42578125" bestFit="1" customWidth="1"/>
    <col min="72" max="72" width="3" bestFit="1" customWidth="1"/>
    <col min="73" max="73" width="14.42578125" bestFit="1" customWidth="1"/>
    <col min="74" max="74" width="3" bestFit="1" customWidth="1"/>
    <col min="75" max="75" width="14.42578125" bestFit="1" customWidth="1"/>
    <col min="76" max="76" width="3" bestFit="1" customWidth="1"/>
    <col min="77" max="77" width="14.42578125" bestFit="1" customWidth="1"/>
    <col min="78" max="78" width="3" bestFit="1" customWidth="1"/>
    <col min="79" max="79" width="14.42578125" bestFit="1" customWidth="1"/>
    <col min="80" max="80" width="3" bestFit="1" customWidth="1"/>
    <col min="81" max="81" width="14.42578125" bestFit="1" customWidth="1"/>
    <col min="82" max="82" width="3" bestFit="1" customWidth="1"/>
    <col min="83" max="83" width="14.42578125" bestFit="1" customWidth="1"/>
    <col min="84" max="84" width="3" bestFit="1" customWidth="1"/>
    <col min="85" max="85" width="14.42578125" bestFit="1" customWidth="1"/>
    <col min="86" max="86" width="3" bestFit="1" customWidth="1"/>
    <col min="87" max="87" width="14.42578125" bestFit="1" customWidth="1"/>
    <col min="88" max="88" width="3" bestFit="1" customWidth="1"/>
    <col min="89" max="89" width="14.42578125" bestFit="1" customWidth="1"/>
    <col min="90" max="90" width="3" bestFit="1" customWidth="1"/>
    <col min="91" max="91" width="14.42578125" bestFit="1" customWidth="1"/>
    <col min="92" max="92" width="3" bestFit="1" customWidth="1"/>
    <col min="93" max="93" width="14.42578125" bestFit="1" customWidth="1"/>
    <col min="94" max="94" width="3" bestFit="1" customWidth="1"/>
    <col min="95" max="95" width="14.42578125" bestFit="1" customWidth="1"/>
    <col min="96" max="96" width="3" bestFit="1" customWidth="1"/>
    <col min="97" max="97" width="14.42578125" bestFit="1" customWidth="1"/>
    <col min="98" max="98" width="3" bestFit="1" customWidth="1"/>
    <col min="99" max="99" width="14.42578125" bestFit="1" customWidth="1"/>
    <col min="100" max="100" width="3" bestFit="1" customWidth="1"/>
    <col min="101" max="101" width="14.42578125" bestFit="1" customWidth="1"/>
    <col min="102" max="102" width="3" bestFit="1" customWidth="1"/>
    <col min="103" max="103" width="14.42578125" bestFit="1" customWidth="1"/>
    <col min="104" max="104" width="3" bestFit="1" customWidth="1"/>
    <col min="105" max="105" width="14.42578125" bestFit="1" customWidth="1"/>
    <col min="106" max="106" width="3" bestFit="1" customWidth="1"/>
    <col min="107" max="107" width="14.42578125" bestFit="1" customWidth="1"/>
    <col min="108" max="108" width="3" bestFit="1" customWidth="1"/>
    <col min="109" max="109" width="14.42578125" bestFit="1" customWidth="1"/>
    <col min="110" max="110" width="3" bestFit="1" customWidth="1"/>
    <col min="111" max="111" width="14.42578125" bestFit="1" customWidth="1"/>
    <col min="112" max="112" width="3" bestFit="1" customWidth="1"/>
    <col min="113" max="113" width="14.42578125" bestFit="1" customWidth="1"/>
    <col min="114" max="114" width="3" bestFit="1" customWidth="1"/>
    <col min="115" max="115" width="14.42578125" bestFit="1" customWidth="1"/>
    <col min="116" max="116" width="3" bestFit="1" customWidth="1"/>
    <col min="117" max="117" width="14.42578125" bestFit="1" customWidth="1"/>
    <col min="118" max="118" width="3" bestFit="1" customWidth="1"/>
    <col min="119" max="119" width="14.42578125" bestFit="1" customWidth="1"/>
    <col min="120" max="120" width="3" bestFit="1" customWidth="1"/>
    <col min="121" max="121" width="14.42578125" bestFit="1" customWidth="1"/>
    <col min="122" max="122" width="3" bestFit="1" customWidth="1"/>
    <col min="123" max="123" width="14.42578125" bestFit="1" customWidth="1"/>
    <col min="124" max="124" width="3" bestFit="1" customWidth="1"/>
    <col min="125" max="125" width="14.42578125" bestFit="1" customWidth="1"/>
    <col min="126" max="126" width="3" bestFit="1" customWidth="1"/>
    <col min="127" max="127" width="14.42578125" bestFit="1" customWidth="1"/>
    <col min="128" max="128" width="3" bestFit="1" customWidth="1"/>
    <col min="129" max="129" width="14.42578125" bestFit="1" customWidth="1"/>
    <col min="130" max="130" width="3" bestFit="1" customWidth="1"/>
    <col min="131" max="131" width="14.42578125" bestFit="1" customWidth="1"/>
    <col min="132" max="132" width="3" bestFit="1" customWidth="1"/>
    <col min="133" max="133" width="14.42578125" bestFit="1" customWidth="1"/>
    <col min="134" max="134" width="3" bestFit="1" customWidth="1"/>
    <col min="135" max="135" width="14.42578125" bestFit="1" customWidth="1"/>
    <col min="136" max="136" width="3" bestFit="1" customWidth="1"/>
    <col min="137" max="137" width="14.42578125" bestFit="1" customWidth="1"/>
    <col min="138" max="138" width="3" bestFit="1" customWidth="1"/>
    <col min="139" max="139" width="14.42578125" bestFit="1" customWidth="1"/>
    <col min="140" max="140" width="3" bestFit="1" customWidth="1"/>
    <col min="141" max="141" width="14.42578125" bestFit="1" customWidth="1"/>
    <col min="142" max="142" width="3" bestFit="1" customWidth="1"/>
    <col min="143" max="143" width="14.42578125" bestFit="1" customWidth="1"/>
    <col min="144" max="144" width="3" bestFit="1" customWidth="1"/>
    <col min="145" max="145" width="14.42578125" bestFit="1" customWidth="1"/>
    <col min="146" max="146" width="3" bestFit="1" customWidth="1"/>
    <col min="147" max="147" width="14.42578125" bestFit="1" customWidth="1"/>
    <col min="148" max="148" width="3" bestFit="1" customWidth="1"/>
    <col min="149" max="149" width="14.42578125" bestFit="1" customWidth="1"/>
    <col min="150" max="150" width="3" bestFit="1" customWidth="1"/>
    <col min="151" max="151" width="14.42578125" bestFit="1" customWidth="1"/>
    <col min="152" max="152" width="3" bestFit="1" customWidth="1"/>
    <col min="153" max="153" width="14.42578125" bestFit="1" customWidth="1"/>
    <col min="154" max="154" width="3" bestFit="1" customWidth="1"/>
    <col min="155" max="155" width="14.42578125" bestFit="1" customWidth="1"/>
    <col min="156" max="156" width="3" bestFit="1" customWidth="1"/>
    <col min="157" max="157" width="14.42578125" bestFit="1" customWidth="1"/>
    <col min="158" max="158" width="3" bestFit="1" customWidth="1"/>
    <col min="159" max="159" width="14.42578125" bestFit="1" customWidth="1"/>
    <col min="160" max="160" width="3" bestFit="1" customWidth="1"/>
    <col min="161" max="161" width="14.42578125" bestFit="1" customWidth="1"/>
    <col min="162" max="162" width="3" bestFit="1" customWidth="1"/>
    <col min="163" max="163" width="14.42578125" bestFit="1" customWidth="1"/>
    <col min="164" max="164" width="3" bestFit="1" customWidth="1"/>
    <col min="165" max="165" width="14.42578125" bestFit="1" customWidth="1"/>
    <col min="166" max="166" width="3" bestFit="1" customWidth="1"/>
    <col min="167" max="167" width="14.42578125" bestFit="1" customWidth="1"/>
    <col min="168" max="168" width="3" bestFit="1" customWidth="1"/>
    <col min="169" max="169" width="14.42578125" bestFit="1" customWidth="1"/>
    <col min="170" max="170" width="3" bestFit="1" customWidth="1"/>
    <col min="171" max="171" width="14.42578125" bestFit="1" customWidth="1"/>
    <col min="172" max="172" width="3" bestFit="1" customWidth="1"/>
    <col min="173" max="173" width="14.42578125" bestFit="1" customWidth="1"/>
    <col min="174" max="174" width="3" bestFit="1" customWidth="1"/>
    <col min="175" max="175" width="14.42578125" bestFit="1" customWidth="1"/>
    <col min="176" max="176" width="3" bestFit="1" customWidth="1"/>
    <col min="177" max="177" width="14.42578125" bestFit="1" customWidth="1"/>
    <col min="178" max="178" width="3" bestFit="1" customWidth="1"/>
    <col min="179" max="179" width="14.42578125" bestFit="1" customWidth="1"/>
    <col min="180" max="180" width="3" bestFit="1" customWidth="1"/>
    <col min="181" max="181" width="14.42578125" bestFit="1" customWidth="1"/>
    <col min="182" max="182" width="3" bestFit="1" customWidth="1"/>
    <col min="183" max="183" width="14.42578125" bestFit="1" customWidth="1"/>
    <col min="184" max="184" width="3" bestFit="1" customWidth="1"/>
    <col min="185" max="185" width="14.42578125" bestFit="1" customWidth="1"/>
    <col min="186" max="186" width="3" bestFit="1" customWidth="1"/>
    <col min="187" max="187" width="14.42578125" bestFit="1" customWidth="1"/>
    <col min="188" max="188" width="3" bestFit="1" customWidth="1"/>
    <col min="189" max="189" width="14.42578125" bestFit="1" customWidth="1"/>
    <col min="190" max="190" width="3" bestFit="1" customWidth="1"/>
    <col min="191" max="191" width="14.42578125" bestFit="1" customWidth="1"/>
    <col min="192" max="192" width="3" bestFit="1" customWidth="1"/>
    <col min="193" max="193" width="14.42578125" bestFit="1" customWidth="1"/>
    <col min="194" max="194" width="3" bestFit="1" customWidth="1"/>
    <col min="195" max="195" width="14.42578125" bestFit="1" customWidth="1"/>
    <col min="196" max="196" width="3" bestFit="1" customWidth="1"/>
    <col min="197" max="197" width="14.42578125" bestFit="1" customWidth="1"/>
    <col min="198" max="198" width="3" bestFit="1" customWidth="1"/>
    <col min="199" max="199" width="14.42578125" bestFit="1" customWidth="1"/>
    <col min="200" max="200" width="3" bestFit="1" customWidth="1"/>
    <col min="201" max="201" width="14.42578125" bestFit="1" customWidth="1"/>
    <col min="202" max="202" width="3" bestFit="1" customWidth="1"/>
    <col min="203" max="203" width="14.42578125" bestFit="1" customWidth="1"/>
    <col min="204" max="204" width="3" bestFit="1" customWidth="1"/>
    <col min="205" max="205" width="14.42578125" bestFit="1" customWidth="1"/>
    <col min="206" max="206" width="3" bestFit="1" customWidth="1"/>
  </cols>
  <sheetData>
    <row r="1" spans="1:206" s="25" customFormat="1" x14ac:dyDescent="0.25">
      <c r="A1" s="25" t="s">
        <v>28</v>
      </c>
      <c r="C1" s="25" t="s">
        <v>29</v>
      </c>
      <c r="E1" s="25" t="s">
        <v>33</v>
      </c>
      <c r="G1" s="25" t="s">
        <v>35</v>
      </c>
      <c r="I1" s="25" t="s">
        <v>37</v>
      </c>
      <c r="K1" s="25" t="s">
        <v>41</v>
      </c>
      <c r="M1" s="25" t="s">
        <v>45</v>
      </c>
      <c r="O1" s="25" t="s">
        <v>47</v>
      </c>
      <c r="Q1" s="25" t="s">
        <v>49</v>
      </c>
      <c r="S1" s="25" t="s">
        <v>50</v>
      </c>
      <c r="U1" s="25" t="s">
        <v>212</v>
      </c>
      <c r="W1" s="25" t="s">
        <v>52</v>
      </c>
      <c r="Y1" s="25" t="s">
        <v>218</v>
      </c>
      <c r="AA1" s="25" t="s">
        <v>54</v>
      </c>
      <c r="AC1" s="25" t="s">
        <v>56</v>
      </c>
      <c r="AE1" s="25" t="s">
        <v>223</v>
      </c>
      <c r="AG1" s="25" t="s">
        <v>230</v>
      </c>
      <c r="AI1" s="25" t="s">
        <v>58</v>
      </c>
      <c r="AK1" s="25" t="s">
        <v>235</v>
      </c>
      <c r="AM1" s="25" t="s">
        <v>60</v>
      </c>
      <c r="AO1" s="25" t="s">
        <v>98</v>
      </c>
      <c r="AQ1" s="25" t="s">
        <v>98</v>
      </c>
      <c r="AS1" s="25" t="s">
        <v>98</v>
      </c>
      <c r="AU1" s="25" t="s">
        <v>98</v>
      </c>
      <c r="AW1" s="25" t="s">
        <v>98</v>
      </c>
      <c r="AY1" s="25" t="s">
        <v>98</v>
      </c>
      <c r="BA1" s="25" t="s">
        <v>98</v>
      </c>
      <c r="BC1" s="25" t="s">
        <v>98</v>
      </c>
      <c r="BE1" s="25" t="s">
        <v>98</v>
      </c>
      <c r="BG1" s="25" t="s">
        <v>98</v>
      </c>
      <c r="BI1" s="25" t="s">
        <v>98</v>
      </c>
      <c r="BK1" s="25" t="s">
        <v>98</v>
      </c>
      <c r="BM1" s="25" t="s">
        <v>98</v>
      </c>
      <c r="BO1" s="25" t="s">
        <v>98</v>
      </c>
      <c r="BQ1" s="25" t="s">
        <v>98</v>
      </c>
      <c r="BS1" s="25" t="s">
        <v>98</v>
      </c>
      <c r="BU1" s="25" t="s">
        <v>98</v>
      </c>
      <c r="BW1" s="25" t="s">
        <v>98</v>
      </c>
      <c r="BY1" s="25" t="s">
        <v>98</v>
      </c>
      <c r="CA1" s="25" t="s">
        <v>98</v>
      </c>
      <c r="CC1" s="25" t="s">
        <v>98</v>
      </c>
      <c r="CE1" s="25" t="s">
        <v>98</v>
      </c>
      <c r="CG1" s="25" t="s">
        <v>98</v>
      </c>
      <c r="CI1" s="25" t="s">
        <v>98</v>
      </c>
      <c r="CK1" s="25" t="s">
        <v>98</v>
      </c>
      <c r="CM1" s="25" t="s">
        <v>98</v>
      </c>
      <c r="CO1" s="25" t="s">
        <v>98</v>
      </c>
      <c r="CQ1" s="25" t="s">
        <v>98</v>
      </c>
      <c r="CS1" s="25" t="s">
        <v>98</v>
      </c>
      <c r="CU1" s="25" t="s">
        <v>98</v>
      </c>
      <c r="CW1" s="25" t="s">
        <v>98</v>
      </c>
      <c r="CY1" s="25" t="s">
        <v>98</v>
      </c>
      <c r="DA1" s="25" t="s">
        <v>98</v>
      </c>
      <c r="DC1" s="25" t="s">
        <v>98</v>
      </c>
      <c r="DE1" s="25" t="s">
        <v>98</v>
      </c>
      <c r="DG1" s="25" t="s">
        <v>98</v>
      </c>
      <c r="DI1" s="25" t="s">
        <v>98</v>
      </c>
      <c r="DK1" s="25" t="s">
        <v>98</v>
      </c>
      <c r="DM1" s="25" t="s">
        <v>98</v>
      </c>
      <c r="DO1" s="25" t="s">
        <v>98</v>
      </c>
      <c r="DQ1" s="25" t="s">
        <v>98</v>
      </c>
      <c r="DS1" s="25" t="s">
        <v>98</v>
      </c>
      <c r="DU1" s="25" t="s">
        <v>98</v>
      </c>
      <c r="DW1" s="25" t="s">
        <v>98</v>
      </c>
      <c r="DY1" s="25" t="s">
        <v>98</v>
      </c>
      <c r="EA1" s="25" t="s">
        <v>98</v>
      </c>
      <c r="EC1" s="25" t="s">
        <v>98</v>
      </c>
      <c r="EE1" s="25" t="s">
        <v>98</v>
      </c>
      <c r="EG1" s="25" t="s">
        <v>98</v>
      </c>
      <c r="EI1" s="25" t="s">
        <v>98</v>
      </c>
      <c r="EK1" s="25" t="s">
        <v>98</v>
      </c>
      <c r="EM1" s="25" t="s">
        <v>98</v>
      </c>
      <c r="EO1" s="25" t="s">
        <v>98</v>
      </c>
      <c r="EQ1" s="25" t="s">
        <v>98</v>
      </c>
      <c r="ES1" s="25" t="s">
        <v>98</v>
      </c>
      <c r="EU1" s="25" t="s">
        <v>98</v>
      </c>
      <c r="EW1" s="25" t="s">
        <v>98</v>
      </c>
      <c r="EY1" s="25" t="s">
        <v>98</v>
      </c>
      <c r="FA1" s="25" t="s">
        <v>98</v>
      </c>
      <c r="FC1" s="25" t="s">
        <v>98</v>
      </c>
      <c r="FE1" s="25" t="s">
        <v>98</v>
      </c>
      <c r="FG1" s="25" t="s">
        <v>98</v>
      </c>
      <c r="FI1" s="25" t="s">
        <v>98</v>
      </c>
      <c r="FK1" s="25" t="s">
        <v>98</v>
      </c>
      <c r="FM1" s="25" t="s">
        <v>98</v>
      </c>
      <c r="FO1" s="25" t="s">
        <v>98</v>
      </c>
      <c r="FQ1" s="25" t="s">
        <v>98</v>
      </c>
      <c r="FS1" s="25" t="s">
        <v>98</v>
      </c>
      <c r="FU1" s="25" t="s">
        <v>98</v>
      </c>
      <c r="FW1" s="25" t="s">
        <v>98</v>
      </c>
      <c r="FY1" s="25" t="s">
        <v>98</v>
      </c>
      <c r="GA1" s="25" t="s">
        <v>98</v>
      </c>
      <c r="GC1" s="25" t="s">
        <v>98</v>
      </c>
      <c r="GE1" s="25" t="s">
        <v>98</v>
      </c>
      <c r="GG1" s="25" t="s">
        <v>98</v>
      </c>
      <c r="GI1" s="25" t="s">
        <v>98</v>
      </c>
      <c r="GK1" s="25" t="s">
        <v>98</v>
      </c>
      <c r="GM1" s="25" t="s">
        <v>98</v>
      </c>
      <c r="GO1" s="25" t="s">
        <v>98</v>
      </c>
      <c r="GQ1" s="25" t="s">
        <v>98</v>
      </c>
      <c r="GS1" s="25" t="s">
        <v>98</v>
      </c>
      <c r="GU1" s="25" t="s">
        <v>98</v>
      </c>
      <c r="GW1" s="25" t="s">
        <v>98</v>
      </c>
    </row>
    <row r="2" spans="1:206" x14ac:dyDescent="0.25">
      <c r="A2" s="21"/>
      <c r="B2" s="13"/>
      <c r="C2" s="21"/>
      <c r="D2" s="13"/>
      <c r="E2" s="21"/>
      <c r="F2" s="13"/>
      <c r="G2" s="21"/>
      <c r="H2" s="13"/>
      <c r="I2" s="21"/>
      <c r="J2" s="13"/>
      <c r="K2" s="21"/>
      <c r="L2" s="13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  <c r="AW2" s="21"/>
      <c r="AY2" s="21"/>
      <c r="BA2" s="21"/>
      <c r="BC2" s="21"/>
      <c r="BE2" s="21"/>
      <c r="BG2" s="21"/>
      <c r="BI2" s="21"/>
      <c r="BK2" s="21"/>
      <c r="BM2" s="21"/>
      <c r="BO2" s="21"/>
      <c r="BQ2" s="21"/>
      <c r="BS2" s="21"/>
      <c r="BU2" s="21"/>
      <c r="BW2" s="21"/>
      <c r="BY2" s="21"/>
      <c r="CA2" s="21"/>
      <c r="CC2" s="21"/>
      <c r="CE2" s="21"/>
      <c r="CG2" s="21"/>
      <c r="CI2" s="21"/>
      <c r="CK2" s="21"/>
      <c r="CM2" s="21"/>
      <c r="CO2" s="21"/>
      <c r="CQ2" s="21"/>
      <c r="CS2" s="21"/>
      <c r="CU2" s="21"/>
      <c r="CW2" s="21"/>
      <c r="CY2" s="21"/>
      <c r="DA2" s="21"/>
      <c r="DC2" s="21"/>
      <c r="DE2" s="21"/>
      <c r="DG2" s="21"/>
      <c r="DI2" s="21"/>
      <c r="DK2" s="21"/>
      <c r="DM2" s="21"/>
      <c r="DO2" s="21"/>
      <c r="DQ2" s="21"/>
      <c r="DS2" s="21"/>
      <c r="DU2" s="21"/>
      <c r="DW2" s="21"/>
      <c r="DY2" s="21"/>
      <c r="EA2" s="21"/>
      <c r="EC2" s="21"/>
      <c r="EE2" s="21"/>
      <c r="EG2" s="21"/>
      <c r="EI2" s="21"/>
      <c r="EK2" s="21"/>
      <c r="EM2" s="21"/>
      <c r="EO2" s="21"/>
      <c r="EP2" s="13"/>
      <c r="EQ2" s="21"/>
      <c r="ES2" s="21"/>
      <c r="EU2" s="21"/>
      <c r="EW2" s="21"/>
      <c r="EY2" s="21"/>
      <c r="FA2" s="21"/>
      <c r="FC2" s="21"/>
      <c r="FE2" s="21"/>
      <c r="FG2" s="21"/>
      <c r="FI2" s="21"/>
      <c r="FK2" s="21"/>
      <c r="FM2" s="21"/>
      <c r="FO2" s="21"/>
      <c r="FQ2" s="21"/>
      <c r="FS2" s="21"/>
      <c r="FU2" s="21"/>
      <c r="FW2" s="21"/>
      <c r="FY2" s="21"/>
      <c r="GA2" s="21"/>
      <c r="GC2" s="21"/>
      <c r="GE2" s="21"/>
      <c r="GG2" s="21"/>
      <c r="GI2" s="21"/>
      <c r="GK2" s="21"/>
      <c r="GM2" s="21"/>
      <c r="GO2" s="21"/>
      <c r="GQ2" s="21"/>
      <c r="GS2" s="21"/>
      <c r="GU2" s="21"/>
      <c r="GW2" s="21"/>
    </row>
    <row r="3" spans="1:206" x14ac:dyDescent="0.25">
      <c r="A3" s="13" t="s">
        <v>18</v>
      </c>
      <c r="B3" s="13">
        <v>1</v>
      </c>
      <c r="C3" s="13" t="s">
        <v>18</v>
      </c>
      <c r="D3" s="13">
        <v>1</v>
      </c>
      <c r="E3" s="13" t="s">
        <v>19</v>
      </c>
      <c r="F3" s="13">
        <v>1</v>
      </c>
      <c r="G3" s="13" t="s">
        <v>19</v>
      </c>
      <c r="H3" s="13">
        <v>1</v>
      </c>
      <c r="I3" s="13" t="s">
        <v>18</v>
      </c>
      <c r="J3" s="13">
        <v>1</v>
      </c>
      <c r="K3" s="13" t="s">
        <v>18</v>
      </c>
      <c r="L3" s="13">
        <v>1</v>
      </c>
      <c r="M3" s="13" t="s">
        <v>18</v>
      </c>
      <c r="N3">
        <v>1</v>
      </c>
      <c r="O3" s="13" t="s">
        <v>18</v>
      </c>
      <c r="P3">
        <v>1</v>
      </c>
      <c r="Q3" s="13" t="s">
        <v>15</v>
      </c>
      <c r="R3">
        <v>1</v>
      </c>
      <c r="S3" s="13" t="s">
        <v>15</v>
      </c>
      <c r="T3">
        <v>1</v>
      </c>
      <c r="U3" s="13" t="s">
        <v>15</v>
      </c>
      <c r="V3">
        <v>1</v>
      </c>
      <c r="W3" s="13" t="s">
        <v>15</v>
      </c>
      <c r="X3">
        <v>1</v>
      </c>
      <c r="Y3" s="13" t="s">
        <v>19</v>
      </c>
      <c r="Z3">
        <v>1</v>
      </c>
      <c r="AA3" s="13" t="s">
        <v>19</v>
      </c>
      <c r="AB3">
        <v>1</v>
      </c>
      <c r="AC3" s="13" t="s">
        <v>19</v>
      </c>
      <c r="AD3">
        <v>1</v>
      </c>
      <c r="AE3" s="13" t="s">
        <v>18</v>
      </c>
      <c r="AF3">
        <v>1</v>
      </c>
      <c r="AG3" s="13" t="s">
        <v>15</v>
      </c>
      <c r="AH3">
        <v>1</v>
      </c>
      <c r="AI3" s="13" t="s">
        <v>15</v>
      </c>
      <c r="AJ3">
        <v>1</v>
      </c>
      <c r="AK3" s="13" t="s">
        <v>15</v>
      </c>
      <c r="AL3">
        <v>1</v>
      </c>
      <c r="AM3" s="13" t="s">
        <v>15</v>
      </c>
      <c r="AN3">
        <v>1</v>
      </c>
      <c r="AO3" s="13"/>
      <c r="AQ3" s="13"/>
      <c r="AS3" s="13"/>
      <c r="AU3" s="13"/>
      <c r="AW3" s="13"/>
      <c r="AY3" s="13"/>
      <c r="BA3" s="13"/>
      <c r="BC3" s="13"/>
      <c r="BE3" s="13"/>
      <c r="BG3" s="13"/>
      <c r="BI3" s="13"/>
      <c r="BK3" s="13"/>
      <c r="BM3" s="13"/>
      <c r="BO3" s="13"/>
      <c r="BQ3" s="13"/>
      <c r="BS3" s="13"/>
      <c r="BU3" s="13"/>
      <c r="BW3" s="13"/>
      <c r="BY3" s="13"/>
      <c r="CA3" s="13"/>
      <c r="CC3" s="13"/>
      <c r="CE3" s="13"/>
      <c r="CG3" s="13"/>
      <c r="CI3" s="13"/>
      <c r="CK3" s="13"/>
      <c r="CM3" s="13"/>
      <c r="CO3" s="13"/>
      <c r="CQ3" s="13"/>
      <c r="CS3" s="13"/>
      <c r="CU3" s="13"/>
      <c r="CW3" s="13"/>
      <c r="CY3" s="13"/>
      <c r="DA3" s="13"/>
      <c r="DC3" s="13"/>
      <c r="DE3" s="13"/>
      <c r="DG3" s="13"/>
      <c r="DI3" s="13"/>
      <c r="DK3" s="13"/>
      <c r="DM3" s="13"/>
      <c r="DO3" s="13"/>
      <c r="DQ3" s="13"/>
      <c r="DS3" s="13"/>
      <c r="DU3" s="13"/>
      <c r="DW3" s="13"/>
      <c r="DY3" s="13"/>
      <c r="EA3" s="13"/>
      <c r="EC3" s="13"/>
      <c r="EE3" s="13"/>
      <c r="EG3" s="13"/>
      <c r="EI3" s="13"/>
      <c r="EK3" s="13"/>
      <c r="EM3" s="13"/>
      <c r="EO3" s="13"/>
      <c r="EP3" s="13"/>
      <c r="EQ3" s="13"/>
      <c r="ES3" s="13"/>
      <c r="EU3" s="13"/>
      <c r="EW3" s="13"/>
      <c r="EY3" s="13"/>
      <c r="FA3" s="13"/>
      <c r="FC3" s="13"/>
      <c r="FE3" s="13"/>
      <c r="FG3" s="13"/>
      <c r="FI3" s="13"/>
      <c r="FK3" s="13"/>
      <c r="FM3" s="13"/>
      <c r="FO3" s="13"/>
      <c r="FQ3" s="13"/>
      <c r="FS3" s="13"/>
      <c r="FU3" s="13"/>
      <c r="FW3" s="13"/>
      <c r="FY3" s="13"/>
      <c r="GA3" s="13"/>
      <c r="GC3" s="13"/>
      <c r="GE3" s="13"/>
      <c r="GG3" s="13"/>
      <c r="GI3" s="13"/>
      <c r="GK3" s="13"/>
      <c r="GM3" s="13"/>
      <c r="GO3" s="13"/>
      <c r="GQ3" s="13"/>
      <c r="GS3" s="13"/>
      <c r="GU3" s="13"/>
      <c r="GW3" s="13"/>
    </row>
    <row r="4" spans="1:206" x14ac:dyDescent="0.25">
      <c r="A4" s="13" t="s">
        <v>19</v>
      </c>
      <c r="B4" s="13">
        <v>2</v>
      </c>
      <c r="C4" s="13" t="s">
        <v>19</v>
      </c>
      <c r="D4" s="13">
        <v>2</v>
      </c>
      <c r="E4" s="13" t="s">
        <v>18</v>
      </c>
      <c r="F4" s="13">
        <v>2</v>
      </c>
      <c r="G4" s="13" t="s">
        <v>18</v>
      </c>
      <c r="H4" s="13">
        <v>2</v>
      </c>
      <c r="I4" s="13" t="s">
        <v>19</v>
      </c>
      <c r="J4" s="13">
        <v>2</v>
      </c>
      <c r="K4" s="13" t="s">
        <v>20</v>
      </c>
      <c r="L4" s="13">
        <v>2</v>
      </c>
      <c r="M4" s="13" t="s">
        <v>19</v>
      </c>
      <c r="N4">
        <v>2</v>
      </c>
      <c r="O4" s="13" t="s">
        <v>16</v>
      </c>
      <c r="P4">
        <v>2</v>
      </c>
      <c r="Q4" s="13" t="s">
        <v>18</v>
      </c>
      <c r="R4">
        <v>2</v>
      </c>
      <c r="S4" s="13" t="s">
        <v>18</v>
      </c>
      <c r="T4">
        <v>2</v>
      </c>
      <c r="U4" s="13" t="s">
        <v>18</v>
      </c>
      <c r="V4">
        <v>2</v>
      </c>
      <c r="W4" s="13" t="s">
        <v>18</v>
      </c>
      <c r="X4">
        <v>2</v>
      </c>
      <c r="Y4" s="13" t="s">
        <v>15</v>
      </c>
      <c r="Z4">
        <v>2</v>
      </c>
      <c r="AA4" s="13" t="s">
        <v>15</v>
      </c>
      <c r="AB4">
        <v>2</v>
      </c>
      <c r="AC4" s="13" t="s">
        <v>15</v>
      </c>
      <c r="AD4">
        <v>2</v>
      </c>
      <c r="AE4" s="13" t="s">
        <v>16</v>
      </c>
      <c r="AF4">
        <v>2</v>
      </c>
      <c r="AG4" s="13" t="s">
        <v>18</v>
      </c>
      <c r="AH4">
        <v>2</v>
      </c>
      <c r="AI4" s="13" t="s">
        <v>18</v>
      </c>
      <c r="AJ4">
        <v>2</v>
      </c>
      <c r="AK4" s="13" t="s">
        <v>18</v>
      </c>
      <c r="AL4">
        <v>2</v>
      </c>
      <c r="AM4" s="13" t="s">
        <v>18</v>
      </c>
      <c r="AN4">
        <v>2</v>
      </c>
      <c r="AO4" s="13"/>
      <c r="AQ4" s="13"/>
      <c r="AS4" s="13"/>
      <c r="AU4" s="13"/>
      <c r="AW4" s="13"/>
      <c r="AY4" s="13"/>
      <c r="BA4" s="13"/>
      <c r="BC4" s="13"/>
      <c r="BE4" s="13"/>
      <c r="BG4" s="13"/>
      <c r="BI4" s="13"/>
      <c r="BK4" s="13"/>
      <c r="BM4" s="13"/>
      <c r="BO4" s="13"/>
      <c r="BQ4" s="13"/>
      <c r="BS4" s="13"/>
      <c r="BU4" s="13"/>
      <c r="BW4" s="13"/>
      <c r="BY4" s="13"/>
      <c r="CA4" s="13"/>
      <c r="CC4" s="13"/>
      <c r="CE4" s="13"/>
      <c r="CG4" s="13"/>
      <c r="CI4" s="13"/>
      <c r="CK4" s="13"/>
      <c r="CM4" s="13"/>
      <c r="CO4" s="13"/>
      <c r="CQ4" s="13"/>
      <c r="CS4" s="13"/>
      <c r="CU4" s="13"/>
      <c r="CW4" s="13"/>
      <c r="CY4" s="13"/>
      <c r="DA4" s="13"/>
      <c r="DC4" s="13"/>
      <c r="DE4" s="13"/>
      <c r="DG4" s="13"/>
      <c r="DI4" s="13"/>
      <c r="DK4" s="13"/>
      <c r="DM4" s="13"/>
      <c r="DO4" s="13"/>
      <c r="DQ4" s="13"/>
      <c r="DS4" s="13"/>
      <c r="DU4" s="13"/>
      <c r="DW4" s="13"/>
      <c r="DY4" s="13"/>
      <c r="EA4" s="13"/>
      <c r="EC4" s="13"/>
      <c r="EE4" s="13"/>
      <c r="EG4" s="13"/>
      <c r="EI4" s="13"/>
      <c r="EK4" s="13"/>
      <c r="EM4" s="13"/>
      <c r="EO4" s="13"/>
      <c r="EP4" s="13"/>
      <c r="EQ4" s="13"/>
      <c r="ES4" s="13"/>
      <c r="EU4" s="13"/>
      <c r="EW4" s="13"/>
      <c r="EY4" s="13"/>
      <c r="FA4" s="13"/>
      <c r="FC4" s="13"/>
      <c r="FE4" s="13"/>
      <c r="FG4" s="13"/>
      <c r="FI4" s="13"/>
      <c r="FK4" s="13"/>
      <c r="FM4" s="13"/>
      <c r="FO4" s="13"/>
      <c r="FQ4" s="13"/>
      <c r="FS4" s="13"/>
      <c r="FU4" s="13"/>
      <c r="FW4" s="13"/>
      <c r="FY4" s="13"/>
      <c r="GA4" s="13"/>
      <c r="GC4" s="13"/>
      <c r="GE4" s="13"/>
      <c r="GG4" s="13"/>
      <c r="GI4" s="13"/>
      <c r="GK4" s="13"/>
      <c r="GM4" s="13"/>
      <c r="GO4" s="13"/>
      <c r="GQ4" s="13"/>
      <c r="GS4" s="13"/>
      <c r="GU4" s="13"/>
      <c r="GW4" s="13"/>
    </row>
    <row r="5" spans="1:206" x14ac:dyDescent="0.25">
      <c r="A5" s="13" t="s">
        <v>16</v>
      </c>
      <c r="B5" s="13">
        <v>3</v>
      </c>
      <c r="C5" s="13" t="s">
        <v>16</v>
      </c>
      <c r="D5" s="13">
        <v>3</v>
      </c>
      <c r="E5" s="13" t="s">
        <v>21</v>
      </c>
      <c r="F5" s="13">
        <v>3</v>
      </c>
      <c r="G5" s="13" t="s">
        <v>21</v>
      </c>
      <c r="H5" s="13">
        <v>3</v>
      </c>
      <c r="I5" s="13" t="s">
        <v>21</v>
      </c>
      <c r="J5" s="13">
        <v>3</v>
      </c>
      <c r="K5" s="13" t="s">
        <v>21</v>
      </c>
      <c r="L5" s="13">
        <v>3</v>
      </c>
      <c r="M5" s="13" t="s">
        <v>20</v>
      </c>
      <c r="N5">
        <v>3</v>
      </c>
      <c r="O5" s="13" t="s">
        <v>19</v>
      </c>
      <c r="P5">
        <v>3</v>
      </c>
      <c r="Q5" s="13" t="s">
        <v>17</v>
      </c>
      <c r="R5">
        <v>3</v>
      </c>
      <c r="S5" s="13" t="s">
        <v>17</v>
      </c>
      <c r="T5">
        <v>3</v>
      </c>
      <c r="U5" s="13" t="s">
        <v>17</v>
      </c>
      <c r="V5">
        <v>3</v>
      </c>
      <c r="W5" s="13" t="s">
        <v>17</v>
      </c>
      <c r="X5">
        <v>3</v>
      </c>
      <c r="Y5" s="13" t="s">
        <v>16</v>
      </c>
      <c r="Z5">
        <v>3</v>
      </c>
      <c r="AA5" s="13" t="s">
        <v>16</v>
      </c>
      <c r="AB5">
        <v>3</v>
      </c>
      <c r="AC5" s="13" t="s">
        <v>16</v>
      </c>
      <c r="AD5">
        <v>3</v>
      </c>
      <c r="AE5" s="13" t="s">
        <v>19</v>
      </c>
      <c r="AF5">
        <v>3</v>
      </c>
      <c r="AG5" s="13" t="s">
        <v>17</v>
      </c>
      <c r="AH5">
        <v>3</v>
      </c>
      <c r="AI5" s="13" t="s">
        <v>17</v>
      </c>
      <c r="AJ5">
        <v>3</v>
      </c>
      <c r="AK5" s="13" t="s">
        <v>17</v>
      </c>
      <c r="AL5">
        <v>3</v>
      </c>
      <c r="AM5" s="13" t="s">
        <v>17</v>
      </c>
      <c r="AN5">
        <v>3</v>
      </c>
      <c r="AO5" s="13"/>
      <c r="AQ5" s="13"/>
      <c r="AS5" s="13"/>
      <c r="AU5" s="13"/>
      <c r="AW5" s="13"/>
      <c r="AY5" s="13"/>
      <c r="BA5" s="13"/>
      <c r="BC5" s="13"/>
      <c r="BE5" s="13"/>
      <c r="BG5" s="13"/>
      <c r="BI5" s="13"/>
      <c r="BK5" s="13"/>
      <c r="BM5" s="13"/>
      <c r="BO5" s="13"/>
      <c r="BQ5" s="13"/>
      <c r="BS5" s="13"/>
      <c r="BU5" s="13"/>
      <c r="BW5" s="13"/>
      <c r="BY5" s="13"/>
      <c r="CA5" s="13"/>
      <c r="CC5" s="13"/>
      <c r="CE5" s="13"/>
      <c r="CG5" s="13"/>
      <c r="CI5" s="13"/>
      <c r="CK5" s="13"/>
      <c r="CM5" s="13"/>
      <c r="CO5" s="13"/>
      <c r="CQ5" s="13"/>
      <c r="CS5" s="13"/>
      <c r="CU5" s="13"/>
      <c r="CW5" s="13"/>
      <c r="CY5" s="13"/>
      <c r="DA5" s="13"/>
      <c r="DC5" s="13"/>
      <c r="DE5" s="13"/>
      <c r="DG5" s="13"/>
      <c r="DI5" s="13"/>
      <c r="DK5" s="13"/>
      <c r="DM5" s="13"/>
      <c r="DO5" s="13"/>
      <c r="DQ5" s="13"/>
      <c r="DS5" s="13"/>
      <c r="DU5" s="13"/>
      <c r="DW5" s="13"/>
      <c r="DY5" s="13"/>
      <c r="EA5" s="13"/>
      <c r="EC5" s="13"/>
      <c r="EE5" s="13"/>
      <c r="EG5" s="13"/>
      <c r="EI5" s="13"/>
      <c r="EK5" s="13"/>
      <c r="EM5" s="13"/>
      <c r="EO5" s="13"/>
      <c r="EP5" s="13"/>
      <c r="EQ5" s="13"/>
      <c r="ES5" s="13"/>
      <c r="EU5" s="13"/>
      <c r="EW5" s="13"/>
      <c r="EY5" s="13"/>
      <c r="FA5" s="13"/>
      <c r="FC5" s="13"/>
      <c r="FE5" s="13"/>
      <c r="FG5" s="13"/>
      <c r="FI5" s="13"/>
      <c r="FK5" s="13"/>
      <c r="FM5" s="13"/>
      <c r="FO5" s="13"/>
      <c r="FQ5" s="13"/>
      <c r="FS5" s="13"/>
      <c r="FU5" s="13"/>
      <c r="FW5" s="13"/>
      <c r="FY5" s="13"/>
      <c r="GA5" s="13"/>
      <c r="GC5" s="13"/>
      <c r="GE5" s="13"/>
      <c r="GG5" s="13"/>
      <c r="GI5" s="13"/>
      <c r="GK5" s="13"/>
      <c r="GM5" s="13"/>
      <c r="GO5" s="13"/>
      <c r="GQ5" s="13"/>
      <c r="GS5" s="13"/>
      <c r="GU5" s="13"/>
      <c r="GW5" s="13"/>
    </row>
    <row r="6" spans="1:206" x14ac:dyDescent="0.25">
      <c r="A6" s="13" t="s">
        <v>23</v>
      </c>
      <c r="B6" s="13">
        <v>4</v>
      </c>
      <c r="C6" s="13" t="s">
        <v>20</v>
      </c>
      <c r="D6" s="13">
        <v>4</v>
      </c>
      <c r="E6" s="13" t="s">
        <v>20</v>
      </c>
      <c r="F6" s="13">
        <v>4</v>
      </c>
      <c r="G6" s="13" t="s">
        <v>20</v>
      </c>
      <c r="H6" s="13">
        <v>4</v>
      </c>
      <c r="I6" s="13" t="s">
        <v>20</v>
      </c>
      <c r="J6" s="13">
        <v>4</v>
      </c>
      <c r="K6" s="13" t="s">
        <v>19</v>
      </c>
      <c r="L6" s="13">
        <v>4</v>
      </c>
      <c r="M6" s="13" t="s">
        <v>16</v>
      </c>
      <c r="N6">
        <v>4</v>
      </c>
      <c r="O6" s="13" t="s">
        <v>21</v>
      </c>
      <c r="P6">
        <v>4</v>
      </c>
      <c r="Q6" s="13" t="s">
        <v>19</v>
      </c>
      <c r="R6">
        <v>4</v>
      </c>
      <c r="S6" s="13" t="s">
        <v>19</v>
      </c>
      <c r="T6">
        <v>4</v>
      </c>
      <c r="U6" s="13" t="s">
        <v>19</v>
      </c>
      <c r="V6">
        <v>4</v>
      </c>
      <c r="W6" s="13" t="s">
        <v>19</v>
      </c>
      <c r="X6">
        <v>4</v>
      </c>
      <c r="Y6" s="13" t="s">
        <v>17</v>
      </c>
      <c r="Z6">
        <v>4</v>
      </c>
      <c r="AA6" s="13" t="s">
        <v>17</v>
      </c>
      <c r="AB6">
        <v>4</v>
      </c>
      <c r="AC6" s="13" t="s">
        <v>17</v>
      </c>
      <c r="AD6">
        <v>4</v>
      </c>
      <c r="AE6" s="13" t="s">
        <v>17</v>
      </c>
      <c r="AF6">
        <v>4</v>
      </c>
      <c r="AG6" s="13" t="s">
        <v>16</v>
      </c>
      <c r="AH6">
        <v>4</v>
      </c>
      <c r="AI6" s="13" t="s">
        <v>16</v>
      </c>
      <c r="AJ6">
        <v>4</v>
      </c>
      <c r="AK6" s="13" t="s">
        <v>16</v>
      </c>
      <c r="AL6">
        <v>4</v>
      </c>
      <c r="AM6" s="13" t="s">
        <v>16</v>
      </c>
      <c r="AN6">
        <v>4</v>
      </c>
      <c r="AO6" s="13"/>
      <c r="AQ6" s="13"/>
      <c r="AS6" s="13"/>
      <c r="AU6" s="13"/>
      <c r="AW6" s="13"/>
      <c r="AY6" s="13"/>
      <c r="BA6" s="13"/>
      <c r="BC6" s="13"/>
      <c r="BE6" s="13"/>
      <c r="BG6" s="13"/>
      <c r="BI6" s="13"/>
      <c r="BK6" s="13"/>
      <c r="BM6" s="13"/>
      <c r="BO6" s="13"/>
      <c r="BQ6" s="13"/>
      <c r="BS6" s="13"/>
      <c r="BU6" s="13"/>
      <c r="BW6" s="13"/>
      <c r="BY6" s="13"/>
      <c r="CA6" s="13"/>
      <c r="CC6" s="13"/>
      <c r="CE6" s="13"/>
      <c r="CG6" s="13"/>
      <c r="CI6" s="13"/>
      <c r="CK6" s="13"/>
      <c r="CM6" s="13"/>
      <c r="CO6" s="13"/>
      <c r="CQ6" s="13"/>
      <c r="CS6" s="13"/>
      <c r="CU6" s="13"/>
      <c r="CW6" s="13"/>
      <c r="CY6" s="13"/>
      <c r="DA6" s="13"/>
      <c r="DC6" s="13"/>
      <c r="DE6" s="13"/>
      <c r="DG6" s="13"/>
      <c r="DI6" s="13"/>
      <c r="DK6" s="13"/>
      <c r="DM6" s="13"/>
      <c r="DO6" s="13"/>
      <c r="DQ6" s="13"/>
      <c r="DS6" s="13"/>
      <c r="DU6" s="13"/>
      <c r="DW6" s="13"/>
      <c r="DY6" s="13"/>
      <c r="EA6" s="13"/>
      <c r="EC6" s="13"/>
      <c r="EE6" s="13"/>
      <c r="EG6" s="13"/>
      <c r="EI6" s="13"/>
      <c r="EK6" s="13"/>
      <c r="EM6" s="13"/>
      <c r="EO6" s="13"/>
      <c r="EP6" s="13"/>
      <c r="EQ6" s="13"/>
      <c r="ES6" s="13"/>
      <c r="EU6" s="13"/>
      <c r="EW6" s="13"/>
      <c r="EY6" s="13"/>
      <c r="FA6" s="13"/>
      <c r="FC6" s="13"/>
      <c r="FE6" s="13"/>
      <c r="FG6" s="13"/>
      <c r="FI6" s="13"/>
      <c r="FK6" s="13"/>
      <c r="FM6" s="13"/>
      <c r="FO6" s="13"/>
      <c r="FQ6" s="13"/>
      <c r="FS6" s="13"/>
      <c r="FU6" s="13"/>
      <c r="FW6" s="13"/>
      <c r="FY6" s="13"/>
      <c r="GA6" s="13"/>
      <c r="GC6" s="13"/>
      <c r="GE6" s="13"/>
      <c r="GG6" s="13"/>
      <c r="GI6" s="13"/>
      <c r="GK6" s="13"/>
      <c r="GM6" s="13"/>
      <c r="GO6" s="13"/>
      <c r="GQ6" s="13"/>
      <c r="GS6" s="13"/>
      <c r="GU6" s="13"/>
      <c r="GW6" s="13"/>
    </row>
    <row r="7" spans="1:206" x14ac:dyDescent="0.25">
      <c r="A7" s="13" t="s">
        <v>20</v>
      </c>
      <c r="B7" s="13">
        <v>5</v>
      </c>
      <c r="C7" s="13" t="s">
        <v>21</v>
      </c>
      <c r="D7" s="13">
        <v>5</v>
      </c>
      <c r="E7" s="13" t="s">
        <v>16</v>
      </c>
      <c r="F7" s="13">
        <v>5</v>
      </c>
      <c r="G7" s="13" t="s">
        <v>16</v>
      </c>
      <c r="H7" s="13">
        <v>5</v>
      </c>
      <c r="I7" s="13" t="s">
        <v>16</v>
      </c>
      <c r="J7" s="13">
        <v>5</v>
      </c>
      <c r="K7" s="13" t="s">
        <v>15</v>
      </c>
      <c r="L7" s="13">
        <v>5</v>
      </c>
      <c r="M7" s="13" t="s">
        <v>21</v>
      </c>
      <c r="N7">
        <v>5</v>
      </c>
      <c r="O7" s="13" t="s">
        <v>20</v>
      </c>
      <c r="P7">
        <v>5</v>
      </c>
      <c r="Q7" s="13" t="s">
        <v>16</v>
      </c>
      <c r="R7">
        <v>5</v>
      </c>
      <c r="S7" s="13" t="s">
        <v>16</v>
      </c>
      <c r="T7">
        <v>5</v>
      </c>
      <c r="U7" s="13" t="s">
        <v>16</v>
      </c>
      <c r="V7">
        <v>5</v>
      </c>
      <c r="W7" s="13" t="s">
        <v>16</v>
      </c>
      <c r="X7">
        <v>5</v>
      </c>
      <c r="Y7" s="13" t="s">
        <v>18</v>
      </c>
      <c r="Z7">
        <v>5</v>
      </c>
      <c r="AA7" s="13" t="s">
        <v>18</v>
      </c>
      <c r="AB7">
        <v>5</v>
      </c>
      <c r="AC7" s="13" t="s">
        <v>18</v>
      </c>
      <c r="AD7">
        <v>5</v>
      </c>
      <c r="AE7" s="13" t="s">
        <v>15</v>
      </c>
      <c r="AF7">
        <v>5</v>
      </c>
      <c r="AG7" s="13" t="s">
        <v>21</v>
      </c>
      <c r="AH7">
        <v>5</v>
      </c>
      <c r="AI7" s="13" t="s">
        <v>21</v>
      </c>
      <c r="AJ7">
        <v>5</v>
      </c>
      <c r="AK7" s="13" t="s">
        <v>21</v>
      </c>
      <c r="AL7">
        <v>5</v>
      </c>
      <c r="AM7" s="13" t="s">
        <v>21</v>
      </c>
      <c r="AN7">
        <v>5</v>
      </c>
      <c r="AO7" s="13"/>
      <c r="AQ7" s="13"/>
      <c r="AS7" s="13"/>
      <c r="AU7" s="13"/>
      <c r="AW7" s="13"/>
      <c r="AY7" s="13"/>
      <c r="BA7" s="13"/>
      <c r="BC7" s="13"/>
      <c r="BE7" s="13"/>
      <c r="BG7" s="13"/>
      <c r="BI7" s="13"/>
      <c r="BK7" s="13"/>
      <c r="BM7" s="13"/>
      <c r="BO7" s="13"/>
      <c r="BQ7" s="13"/>
      <c r="BS7" s="13"/>
      <c r="BU7" s="13"/>
      <c r="BW7" s="13"/>
      <c r="BY7" s="13"/>
      <c r="CA7" s="13"/>
      <c r="CC7" s="13"/>
      <c r="CE7" s="13"/>
      <c r="CG7" s="13"/>
      <c r="CI7" s="13"/>
      <c r="CK7" s="13"/>
      <c r="CM7" s="13"/>
      <c r="CO7" s="13"/>
      <c r="CQ7" s="13"/>
      <c r="CS7" s="13"/>
      <c r="CU7" s="13"/>
      <c r="CW7" s="13"/>
      <c r="CY7" s="13"/>
      <c r="DA7" s="13"/>
      <c r="DC7" s="13"/>
      <c r="DE7" s="13"/>
      <c r="DG7" s="13"/>
      <c r="DI7" s="13"/>
      <c r="DK7" s="13"/>
      <c r="DM7" s="13"/>
      <c r="DO7" s="13"/>
      <c r="DQ7" s="13"/>
      <c r="DS7" s="13"/>
      <c r="DU7" s="13"/>
      <c r="DW7" s="13"/>
      <c r="DY7" s="13"/>
      <c r="EA7" s="13"/>
      <c r="EC7" s="13"/>
      <c r="EE7" s="13"/>
      <c r="EG7" s="13"/>
      <c r="EI7" s="13"/>
      <c r="EK7" s="13"/>
      <c r="EM7" s="13"/>
      <c r="EO7" s="13"/>
      <c r="EP7" s="13"/>
      <c r="EQ7" s="13"/>
      <c r="ES7" s="13"/>
      <c r="EU7" s="13"/>
      <c r="EW7" s="13"/>
      <c r="EY7" s="13"/>
      <c r="FA7" s="13"/>
      <c r="FC7" s="13"/>
      <c r="FE7" s="13"/>
      <c r="FG7" s="13"/>
      <c r="FI7" s="13"/>
      <c r="FK7" s="13"/>
      <c r="FM7" s="13"/>
      <c r="FO7" s="13"/>
      <c r="FQ7" s="13"/>
      <c r="FS7" s="13"/>
      <c r="FU7" s="13"/>
      <c r="FW7" s="13"/>
      <c r="FY7" s="13"/>
      <c r="GA7" s="13"/>
      <c r="GC7" s="13"/>
      <c r="GE7" s="13"/>
      <c r="GG7" s="13"/>
      <c r="GI7" s="13"/>
      <c r="GK7" s="13"/>
      <c r="GM7" s="13"/>
      <c r="GO7" s="13"/>
      <c r="GQ7" s="13"/>
      <c r="GS7" s="13"/>
      <c r="GU7" s="13"/>
      <c r="GW7" s="13"/>
    </row>
    <row r="8" spans="1:206" x14ac:dyDescent="0.25">
      <c r="A8" s="13" t="s">
        <v>21</v>
      </c>
      <c r="B8" s="13">
        <v>6</v>
      </c>
      <c r="C8" s="13" t="s">
        <v>26</v>
      </c>
      <c r="D8" s="13">
        <v>6</v>
      </c>
      <c r="E8" s="13" t="s">
        <v>15</v>
      </c>
      <c r="F8" s="13">
        <v>6</v>
      </c>
      <c r="G8" s="13" t="s">
        <v>15</v>
      </c>
      <c r="H8" s="13">
        <v>6</v>
      </c>
      <c r="I8" s="13" t="s">
        <v>15</v>
      </c>
      <c r="J8" s="13">
        <v>6</v>
      </c>
      <c r="K8" s="13" t="s">
        <v>16</v>
      </c>
      <c r="L8" s="13">
        <v>6</v>
      </c>
      <c r="M8" s="13" t="s">
        <v>15</v>
      </c>
      <c r="N8">
        <v>6</v>
      </c>
      <c r="O8" s="13" t="s">
        <v>15</v>
      </c>
      <c r="P8">
        <v>6</v>
      </c>
      <c r="Q8" s="13" t="s">
        <v>20</v>
      </c>
      <c r="R8">
        <v>6</v>
      </c>
      <c r="S8" s="13" t="s">
        <v>20</v>
      </c>
      <c r="T8">
        <v>6</v>
      </c>
      <c r="U8" s="13" t="s">
        <v>20</v>
      </c>
      <c r="V8">
        <v>6</v>
      </c>
      <c r="W8" s="13" t="s">
        <v>20</v>
      </c>
      <c r="X8">
        <v>6</v>
      </c>
      <c r="Y8" s="13" t="s">
        <v>20</v>
      </c>
      <c r="Z8">
        <v>6</v>
      </c>
      <c r="AA8" s="13" t="s">
        <v>20</v>
      </c>
      <c r="AB8">
        <v>6</v>
      </c>
      <c r="AC8" s="13" t="s">
        <v>20</v>
      </c>
      <c r="AD8">
        <v>6</v>
      </c>
      <c r="AE8" s="13" t="s">
        <v>20</v>
      </c>
      <c r="AF8">
        <v>6</v>
      </c>
      <c r="AG8" s="13" t="s">
        <v>19</v>
      </c>
      <c r="AH8">
        <v>6</v>
      </c>
      <c r="AI8" s="13" t="s">
        <v>19</v>
      </c>
      <c r="AJ8">
        <v>6</v>
      </c>
      <c r="AK8" s="13" t="s">
        <v>19</v>
      </c>
      <c r="AL8">
        <v>6</v>
      </c>
      <c r="AM8" s="13" t="s">
        <v>19</v>
      </c>
      <c r="AN8">
        <v>6</v>
      </c>
      <c r="AO8" s="13"/>
      <c r="AQ8" s="13"/>
      <c r="AS8" s="13"/>
      <c r="AU8" s="13"/>
      <c r="AW8" s="13"/>
      <c r="AY8" s="13"/>
      <c r="BA8" s="13"/>
      <c r="BC8" s="13"/>
      <c r="BE8" s="13"/>
      <c r="BG8" s="13"/>
      <c r="BI8" s="13"/>
      <c r="BK8" s="13"/>
      <c r="BM8" s="13"/>
      <c r="BO8" s="13"/>
      <c r="BQ8" s="13"/>
      <c r="BS8" s="13"/>
      <c r="BU8" s="13"/>
      <c r="BW8" s="13"/>
      <c r="BY8" s="13"/>
      <c r="CA8" s="13"/>
      <c r="CC8" s="13"/>
      <c r="CE8" s="13"/>
      <c r="CG8" s="13"/>
      <c r="CI8" s="13"/>
      <c r="CK8" s="13"/>
      <c r="CM8" s="13"/>
      <c r="CO8" s="13"/>
      <c r="CQ8" s="13"/>
      <c r="CS8" s="13"/>
      <c r="CU8" s="13"/>
      <c r="CW8" s="13"/>
      <c r="CY8" s="13"/>
      <c r="DA8" s="13"/>
      <c r="DC8" s="13"/>
      <c r="DE8" s="13"/>
      <c r="DG8" s="13"/>
      <c r="DI8" s="13"/>
      <c r="DK8" s="13"/>
      <c r="DM8" s="13"/>
      <c r="DO8" s="13"/>
      <c r="DQ8" s="13"/>
      <c r="DS8" s="13"/>
      <c r="DU8" s="13"/>
      <c r="DW8" s="13"/>
      <c r="DY8" s="13"/>
      <c r="EA8" s="13"/>
      <c r="EC8" s="13"/>
      <c r="EE8" s="13"/>
      <c r="EG8" s="13"/>
      <c r="EI8" s="13"/>
      <c r="EK8" s="13"/>
      <c r="EM8" s="13"/>
      <c r="EO8" s="13"/>
      <c r="EP8" s="13"/>
      <c r="EQ8" s="13"/>
      <c r="ES8" s="13"/>
      <c r="EU8" s="13"/>
      <c r="EW8" s="13"/>
      <c r="EY8" s="13"/>
      <c r="FA8" s="13"/>
      <c r="FC8" s="13"/>
      <c r="FE8" s="13"/>
      <c r="FG8" s="13"/>
      <c r="FI8" s="13"/>
      <c r="FK8" s="13"/>
      <c r="FM8" s="13"/>
      <c r="FO8" s="13"/>
      <c r="FQ8" s="13"/>
      <c r="FS8" s="13"/>
      <c r="FU8" s="13"/>
      <c r="FW8" s="13"/>
      <c r="FY8" s="13"/>
      <c r="GA8" s="13"/>
      <c r="GC8" s="13"/>
      <c r="GE8" s="13"/>
      <c r="GG8" s="13"/>
      <c r="GI8" s="13"/>
      <c r="GK8" s="13"/>
      <c r="GM8" s="13"/>
      <c r="GO8" s="13"/>
      <c r="GQ8" s="13"/>
      <c r="GS8" s="13"/>
      <c r="GU8" s="13"/>
      <c r="GW8" s="13"/>
    </row>
    <row r="9" spans="1:206" x14ac:dyDescent="0.25">
      <c r="A9" s="13" t="s">
        <v>26</v>
      </c>
      <c r="B9" s="13">
        <v>7</v>
      </c>
      <c r="C9" s="13" t="s">
        <v>15</v>
      </c>
      <c r="D9" s="13">
        <v>7</v>
      </c>
      <c r="E9" s="13" t="s">
        <v>17</v>
      </c>
      <c r="F9" s="13">
        <v>7</v>
      </c>
      <c r="G9" s="13" t="s">
        <v>24</v>
      </c>
      <c r="H9" s="13">
        <v>7</v>
      </c>
      <c r="I9" s="13" t="s">
        <v>17</v>
      </c>
      <c r="J9" s="13">
        <v>7</v>
      </c>
      <c r="K9" s="13" t="s">
        <v>17</v>
      </c>
      <c r="L9" s="13">
        <v>7</v>
      </c>
      <c r="M9" s="13" t="s">
        <v>17</v>
      </c>
      <c r="N9">
        <v>7</v>
      </c>
      <c r="O9" s="13" t="s">
        <v>17</v>
      </c>
      <c r="P9">
        <v>7</v>
      </c>
      <c r="Q9" s="13" t="s">
        <v>21</v>
      </c>
      <c r="R9">
        <v>7</v>
      </c>
      <c r="S9" s="13" t="s">
        <v>21</v>
      </c>
      <c r="T9">
        <v>7</v>
      </c>
      <c r="U9" s="13" t="s">
        <v>21</v>
      </c>
      <c r="V9">
        <v>7</v>
      </c>
      <c r="W9" s="13" t="s">
        <v>21</v>
      </c>
      <c r="X9">
        <v>7</v>
      </c>
      <c r="Y9" s="13" t="s">
        <v>21</v>
      </c>
      <c r="Z9">
        <v>7</v>
      </c>
      <c r="AA9" s="13" t="s">
        <v>21</v>
      </c>
      <c r="AB9">
        <v>7</v>
      </c>
      <c r="AC9" s="13" t="s">
        <v>21</v>
      </c>
      <c r="AD9">
        <v>7</v>
      </c>
      <c r="AE9" s="13" t="s">
        <v>21</v>
      </c>
      <c r="AF9">
        <v>7</v>
      </c>
      <c r="AG9" s="13" t="s">
        <v>25</v>
      </c>
      <c r="AH9">
        <v>7</v>
      </c>
      <c r="AI9" s="13" t="s">
        <v>25</v>
      </c>
      <c r="AJ9">
        <v>7</v>
      </c>
      <c r="AK9" s="13" t="s">
        <v>20</v>
      </c>
      <c r="AL9">
        <v>7</v>
      </c>
      <c r="AM9" s="13" t="s">
        <v>20</v>
      </c>
      <c r="AN9">
        <v>7</v>
      </c>
      <c r="AO9" s="13"/>
      <c r="AQ9" s="13"/>
      <c r="AS9" s="13"/>
      <c r="AU9" s="13"/>
      <c r="AW9" s="13"/>
      <c r="AY9" s="13"/>
      <c r="BA9" s="13"/>
      <c r="BC9" s="13"/>
      <c r="BE9" s="13"/>
      <c r="BG9" s="13"/>
      <c r="BI9" s="13"/>
      <c r="BK9" s="13"/>
      <c r="BM9" s="13"/>
      <c r="BO9" s="13"/>
      <c r="BQ9" s="13"/>
      <c r="BS9" s="13"/>
      <c r="BU9" s="13"/>
      <c r="BW9" s="13"/>
      <c r="BY9" s="13"/>
      <c r="CA9" s="13"/>
      <c r="CC9" s="13"/>
      <c r="CE9" s="13"/>
      <c r="CG9" s="13"/>
      <c r="CI9" s="13"/>
      <c r="CK9" s="13"/>
      <c r="CM9" s="13"/>
      <c r="CO9" s="13"/>
      <c r="CQ9" s="13"/>
      <c r="CS9" s="13"/>
      <c r="CU9" s="13"/>
      <c r="CW9" s="13"/>
      <c r="CY9" s="13"/>
      <c r="DA9" s="13"/>
      <c r="DC9" s="13"/>
      <c r="DE9" s="13"/>
      <c r="DG9" s="13"/>
      <c r="DI9" s="13"/>
      <c r="DK9" s="13"/>
      <c r="DM9" s="13"/>
      <c r="DO9" s="13"/>
      <c r="DQ9" s="13"/>
      <c r="DS9" s="13"/>
      <c r="DU9" s="13"/>
      <c r="DW9" s="13"/>
      <c r="DY9" s="13"/>
      <c r="EA9" s="13"/>
      <c r="EC9" s="13"/>
      <c r="EE9" s="13"/>
      <c r="EG9" s="13"/>
      <c r="EI9" s="13"/>
      <c r="EK9" s="13"/>
      <c r="EM9" s="13"/>
      <c r="EO9" s="13"/>
      <c r="EP9" s="13"/>
      <c r="EQ9" s="13"/>
      <c r="ES9" s="13"/>
      <c r="EU9" s="13"/>
      <c r="EW9" s="13"/>
      <c r="EY9" s="13"/>
      <c r="FA9" s="13"/>
      <c r="FC9" s="13"/>
      <c r="FE9" s="13"/>
      <c r="FG9" s="13"/>
      <c r="FI9" s="13"/>
      <c r="FK9" s="13"/>
      <c r="FM9" s="13"/>
      <c r="FO9" s="13"/>
      <c r="FQ9" s="13"/>
      <c r="FS9" s="13"/>
      <c r="FU9" s="13"/>
      <c r="FW9" s="13"/>
      <c r="FY9" s="13"/>
      <c r="GA9" s="13"/>
      <c r="GC9" s="13"/>
      <c r="GE9" s="13"/>
      <c r="GG9" s="13"/>
      <c r="GI9" s="13"/>
      <c r="GK9" s="13"/>
      <c r="GM9" s="13"/>
      <c r="GO9" s="13"/>
      <c r="GQ9" s="13"/>
      <c r="GS9" s="13"/>
      <c r="GU9" s="13"/>
      <c r="GW9" s="13"/>
    </row>
    <row r="10" spans="1:206" x14ac:dyDescent="0.25">
      <c r="A10" s="13" t="s">
        <v>15</v>
      </c>
      <c r="B10" s="13">
        <v>8</v>
      </c>
      <c r="C10" s="13" t="s">
        <v>17</v>
      </c>
      <c r="D10" s="13">
        <v>8</v>
      </c>
      <c r="E10" s="13" t="s">
        <v>26</v>
      </c>
      <c r="F10" s="13">
        <v>8</v>
      </c>
      <c r="G10" s="13" t="s">
        <v>17</v>
      </c>
      <c r="H10" s="13">
        <v>8</v>
      </c>
      <c r="I10" s="13" t="s">
        <v>24</v>
      </c>
      <c r="J10" s="13">
        <v>8</v>
      </c>
      <c r="K10" s="13" t="s">
        <v>24</v>
      </c>
      <c r="L10" s="13">
        <v>8</v>
      </c>
      <c r="M10" s="13" t="s">
        <v>24</v>
      </c>
      <c r="N10">
        <v>8</v>
      </c>
      <c r="O10" s="13" t="s">
        <v>24</v>
      </c>
      <c r="P10">
        <v>8</v>
      </c>
      <c r="Q10" s="13" t="s">
        <v>22</v>
      </c>
      <c r="R10">
        <v>8</v>
      </c>
      <c r="S10" s="13" t="s">
        <v>22</v>
      </c>
      <c r="T10">
        <v>8</v>
      </c>
      <c r="U10" s="13" t="s">
        <v>25</v>
      </c>
      <c r="V10">
        <v>8</v>
      </c>
      <c r="W10" s="13" t="s">
        <v>25</v>
      </c>
      <c r="X10">
        <v>8</v>
      </c>
      <c r="Y10" s="13" t="s">
        <v>25</v>
      </c>
      <c r="Z10">
        <v>8</v>
      </c>
      <c r="AA10" s="13" t="s">
        <v>25</v>
      </c>
      <c r="AB10">
        <v>8</v>
      </c>
      <c r="AC10" s="13" t="s">
        <v>25</v>
      </c>
      <c r="AD10">
        <v>8</v>
      </c>
      <c r="AE10" s="13" t="s">
        <v>25</v>
      </c>
      <c r="AF10">
        <v>8</v>
      </c>
      <c r="AG10" s="13" t="s">
        <v>20</v>
      </c>
      <c r="AH10">
        <v>8</v>
      </c>
      <c r="AI10" s="13" t="s">
        <v>20</v>
      </c>
      <c r="AJ10">
        <v>8</v>
      </c>
      <c r="AK10" s="13" t="s">
        <v>25</v>
      </c>
      <c r="AL10">
        <v>8</v>
      </c>
      <c r="AM10" s="13" t="s">
        <v>25</v>
      </c>
      <c r="AN10">
        <v>8</v>
      </c>
      <c r="AO10" s="13"/>
      <c r="AQ10" s="13"/>
      <c r="AS10" s="13"/>
      <c r="AU10" s="13"/>
      <c r="AW10" s="13"/>
      <c r="AY10" s="13"/>
      <c r="BA10" s="13"/>
      <c r="BC10" s="13"/>
      <c r="BE10" s="13"/>
      <c r="BG10" s="13"/>
      <c r="BI10" s="13"/>
      <c r="BK10" s="13"/>
      <c r="BM10" s="13"/>
      <c r="BO10" s="13"/>
      <c r="BQ10" s="13"/>
      <c r="BS10" s="13"/>
      <c r="BU10" s="13"/>
      <c r="BW10" s="13"/>
      <c r="BY10" s="13"/>
      <c r="CA10" s="13"/>
      <c r="CC10" s="13"/>
      <c r="CE10" s="13"/>
      <c r="CG10" s="13"/>
      <c r="CI10" s="13"/>
      <c r="CK10" s="13"/>
      <c r="CM10" s="13"/>
      <c r="CO10" s="13"/>
      <c r="CQ10" s="13"/>
      <c r="CS10" s="13"/>
      <c r="CU10" s="13"/>
      <c r="CW10" s="13"/>
      <c r="CY10" s="13"/>
      <c r="DA10" s="13"/>
      <c r="DC10" s="13"/>
      <c r="DE10" s="13"/>
      <c r="DG10" s="13"/>
      <c r="DI10" s="13"/>
      <c r="DK10" s="13"/>
      <c r="DM10" s="13"/>
      <c r="DO10" s="13"/>
      <c r="DQ10" s="13"/>
      <c r="DS10" s="13"/>
      <c r="DU10" s="13"/>
      <c r="DW10" s="13"/>
      <c r="DY10" s="13"/>
      <c r="EA10" s="13"/>
      <c r="EC10" s="13"/>
      <c r="EE10" s="13"/>
      <c r="EG10" s="13"/>
      <c r="EI10" s="13"/>
      <c r="EK10" s="13"/>
      <c r="EM10" s="13"/>
      <c r="EO10" s="13"/>
      <c r="EP10" s="13"/>
      <c r="EQ10" s="13"/>
      <c r="ES10" s="13"/>
      <c r="EU10" s="13"/>
      <c r="EW10" s="13"/>
      <c r="EY10" s="13"/>
      <c r="FA10" s="13"/>
      <c r="FC10" s="13"/>
      <c r="FE10" s="13"/>
      <c r="FG10" s="13"/>
      <c r="FI10" s="13"/>
      <c r="FK10" s="13"/>
      <c r="FM10" s="13"/>
      <c r="FO10" s="13"/>
      <c r="FQ10" s="13"/>
      <c r="FS10" s="13"/>
      <c r="FU10" s="13"/>
      <c r="FW10" s="13"/>
      <c r="FY10" s="13"/>
      <c r="GA10" s="13"/>
      <c r="GC10" s="13"/>
      <c r="GE10" s="13"/>
      <c r="GG10" s="13"/>
      <c r="GI10" s="13"/>
      <c r="GK10" s="13"/>
      <c r="GM10" s="13"/>
      <c r="GO10" s="13"/>
      <c r="GQ10" s="13"/>
      <c r="GS10" s="13"/>
      <c r="GU10" s="13"/>
      <c r="GW10" s="13"/>
    </row>
    <row r="11" spans="1:206" x14ac:dyDescent="0.25">
      <c r="A11" s="13" t="s">
        <v>25</v>
      </c>
      <c r="B11" s="13">
        <v>9</v>
      </c>
      <c r="C11" s="13" t="s">
        <v>23</v>
      </c>
      <c r="D11" s="13">
        <v>9</v>
      </c>
      <c r="E11" s="13" t="s">
        <v>23</v>
      </c>
      <c r="F11" s="13">
        <v>9</v>
      </c>
      <c r="G11" s="13" t="s">
        <v>26</v>
      </c>
      <c r="H11" s="13">
        <v>9</v>
      </c>
      <c r="I11" s="13" t="s">
        <v>26</v>
      </c>
      <c r="J11" s="13">
        <v>9</v>
      </c>
      <c r="K11" s="13" t="s">
        <v>23</v>
      </c>
      <c r="L11" s="13">
        <v>9</v>
      </c>
      <c r="M11" s="13" t="s">
        <v>23</v>
      </c>
      <c r="N11">
        <v>9</v>
      </c>
      <c r="O11" s="13" t="s">
        <v>23</v>
      </c>
      <c r="P11">
        <v>9</v>
      </c>
      <c r="Q11" s="13" t="s">
        <v>23</v>
      </c>
      <c r="R11">
        <v>9</v>
      </c>
      <c r="S11" s="13" t="s">
        <v>23</v>
      </c>
      <c r="T11">
        <v>9</v>
      </c>
      <c r="U11" s="13" t="s">
        <v>22</v>
      </c>
      <c r="V11">
        <v>9</v>
      </c>
      <c r="W11" s="13" t="s">
        <v>22</v>
      </c>
      <c r="X11">
        <v>9</v>
      </c>
      <c r="Y11" s="13" t="s">
        <v>22</v>
      </c>
      <c r="Z11">
        <v>9</v>
      </c>
      <c r="AA11" s="13" t="s">
        <v>22</v>
      </c>
      <c r="AB11">
        <v>9</v>
      </c>
      <c r="AC11" s="13" t="s">
        <v>22</v>
      </c>
      <c r="AD11">
        <v>9</v>
      </c>
      <c r="AE11" s="13" t="s">
        <v>26</v>
      </c>
      <c r="AF11">
        <v>9</v>
      </c>
      <c r="AG11" s="13" t="s">
        <v>22</v>
      </c>
      <c r="AH11">
        <v>9</v>
      </c>
      <c r="AI11" s="13" t="s">
        <v>22</v>
      </c>
      <c r="AJ11">
        <v>9</v>
      </c>
      <c r="AK11" s="13" t="s">
        <v>22</v>
      </c>
      <c r="AL11">
        <v>9</v>
      </c>
      <c r="AM11" s="13" t="s">
        <v>22</v>
      </c>
      <c r="AN11">
        <v>9</v>
      </c>
      <c r="AO11" s="13"/>
      <c r="AQ11" s="13"/>
      <c r="AS11" s="13"/>
      <c r="AU11" s="13"/>
      <c r="AW11" s="13"/>
      <c r="AY11" s="13"/>
      <c r="BA11" s="13"/>
      <c r="BC11" s="13"/>
      <c r="BE11" s="13"/>
      <c r="BG11" s="13"/>
      <c r="BI11" s="13"/>
      <c r="BK11" s="13"/>
      <c r="BM11" s="13"/>
      <c r="BO11" s="13"/>
      <c r="BQ11" s="13"/>
      <c r="BS11" s="13"/>
      <c r="BU11" s="13"/>
      <c r="BW11" s="13"/>
      <c r="BY11" s="13"/>
      <c r="CA11" s="13"/>
      <c r="CC11" s="13"/>
      <c r="CE11" s="13"/>
      <c r="CG11" s="13"/>
      <c r="CI11" s="13"/>
      <c r="CK11" s="13"/>
      <c r="CM11" s="13"/>
      <c r="CO11" s="13"/>
      <c r="CQ11" s="13"/>
      <c r="CS11" s="13"/>
      <c r="CU11" s="13"/>
      <c r="CW11" s="13"/>
      <c r="CY11" s="13"/>
      <c r="DA11" s="13"/>
      <c r="DC11" s="13"/>
      <c r="DE11" s="13"/>
      <c r="DG11" s="13"/>
      <c r="DI11" s="13"/>
      <c r="DK11" s="13"/>
      <c r="DM11" s="13"/>
      <c r="DO11" s="13"/>
      <c r="DQ11" s="13"/>
      <c r="DS11" s="13"/>
      <c r="DU11" s="13"/>
      <c r="DW11" s="13"/>
      <c r="DY11" s="13"/>
      <c r="EA11" s="13"/>
      <c r="EC11" s="13"/>
      <c r="EE11" s="13"/>
      <c r="EG11" s="13"/>
      <c r="EI11" s="13"/>
      <c r="EK11" s="13"/>
      <c r="EM11" s="13"/>
      <c r="EO11" s="13"/>
      <c r="EP11" s="13"/>
      <c r="EQ11" s="13"/>
      <c r="ES11" s="13"/>
      <c r="EU11" s="13"/>
      <c r="EW11" s="13"/>
      <c r="EY11" s="13"/>
      <c r="FA11" s="13"/>
      <c r="FC11" s="13"/>
      <c r="FE11" s="13"/>
      <c r="FG11" s="13"/>
      <c r="FI11" s="13"/>
      <c r="FK11" s="13"/>
      <c r="FM11" s="13"/>
      <c r="FO11" s="13"/>
      <c r="FQ11" s="13"/>
      <c r="FS11" s="13"/>
      <c r="FU11" s="13"/>
      <c r="FW11" s="13"/>
      <c r="FY11" s="13"/>
      <c r="GA11" s="13"/>
      <c r="GC11" s="13"/>
      <c r="GE11" s="13"/>
      <c r="GG11" s="13"/>
      <c r="GI11" s="13"/>
      <c r="GK11" s="13"/>
      <c r="GM11" s="13"/>
      <c r="GO11" s="13"/>
      <c r="GQ11" s="13"/>
      <c r="GS11" s="13"/>
      <c r="GU11" s="13"/>
      <c r="GW11" s="13"/>
    </row>
    <row r="12" spans="1:206" x14ac:dyDescent="0.25">
      <c r="A12" s="21" t="s">
        <v>17</v>
      </c>
      <c r="B12" s="13">
        <v>10</v>
      </c>
      <c r="C12" s="13" t="s">
        <v>25</v>
      </c>
      <c r="D12" s="13">
        <v>10</v>
      </c>
      <c r="E12" s="13" t="s">
        <v>25</v>
      </c>
      <c r="F12" s="13">
        <v>10</v>
      </c>
      <c r="G12" s="21" t="s">
        <v>23</v>
      </c>
      <c r="H12" s="13">
        <v>10</v>
      </c>
      <c r="I12" s="21" t="s">
        <v>23</v>
      </c>
      <c r="J12" s="13">
        <v>10</v>
      </c>
      <c r="K12" s="21" t="s">
        <v>26</v>
      </c>
      <c r="L12" s="13">
        <v>10</v>
      </c>
      <c r="M12" s="21" t="s">
        <v>25</v>
      </c>
      <c r="N12">
        <v>10</v>
      </c>
      <c r="O12" s="21" t="s">
        <v>25</v>
      </c>
      <c r="P12">
        <v>10</v>
      </c>
      <c r="Q12" s="21" t="s">
        <v>24</v>
      </c>
      <c r="R12">
        <v>10</v>
      </c>
      <c r="S12" s="21" t="s">
        <v>24</v>
      </c>
      <c r="T12">
        <v>10</v>
      </c>
      <c r="U12" s="21" t="s">
        <v>26</v>
      </c>
      <c r="V12">
        <v>10</v>
      </c>
      <c r="W12" s="21" t="s">
        <v>26</v>
      </c>
      <c r="X12">
        <v>10</v>
      </c>
      <c r="Y12" s="21" t="s">
        <v>26</v>
      </c>
      <c r="Z12">
        <v>10</v>
      </c>
      <c r="AA12" s="21" t="s">
        <v>26</v>
      </c>
      <c r="AB12">
        <v>10</v>
      </c>
      <c r="AC12" s="21" t="s">
        <v>26</v>
      </c>
      <c r="AD12">
        <v>10</v>
      </c>
      <c r="AE12" s="21" t="s">
        <v>22</v>
      </c>
      <c r="AF12">
        <v>10</v>
      </c>
      <c r="AG12" s="21" t="s">
        <v>23</v>
      </c>
      <c r="AH12">
        <v>10</v>
      </c>
      <c r="AI12" s="21" t="s">
        <v>23</v>
      </c>
      <c r="AJ12">
        <v>10</v>
      </c>
      <c r="AK12" s="21" t="s">
        <v>26</v>
      </c>
      <c r="AL12">
        <v>10</v>
      </c>
      <c r="AM12" s="21" t="s">
        <v>26</v>
      </c>
      <c r="AN12">
        <v>10</v>
      </c>
      <c r="AO12" s="21"/>
      <c r="AQ12" s="21"/>
      <c r="AS12" s="21"/>
      <c r="AU12" s="21"/>
      <c r="AW12" s="21"/>
      <c r="AY12" s="21"/>
      <c r="BA12" s="21"/>
      <c r="BC12" s="21"/>
      <c r="BE12" s="21"/>
      <c r="BG12" s="21"/>
      <c r="BI12" s="21"/>
      <c r="BK12" s="21"/>
      <c r="BM12" s="21"/>
      <c r="BO12" s="21"/>
      <c r="BQ12" s="21"/>
      <c r="BS12" s="21"/>
      <c r="BU12" s="21"/>
      <c r="BW12" s="21"/>
      <c r="BY12" s="21"/>
      <c r="CA12" s="21"/>
      <c r="CC12" s="21"/>
      <c r="CE12" s="21"/>
      <c r="CG12" s="21"/>
      <c r="CI12" s="21"/>
      <c r="CK12" s="21"/>
      <c r="CM12" s="21"/>
      <c r="CO12" s="21"/>
      <c r="CQ12" s="21"/>
      <c r="CS12" s="21"/>
      <c r="CU12" s="21"/>
      <c r="CW12" s="21"/>
      <c r="CY12" s="21"/>
      <c r="DA12" s="21"/>
      <c r="DC12" s="21"/>
      <c r="DE12" s="21"/>
      <c r="DG12" s="21"/>
      <c r="DI12" s="21"/>
      <c r="DK12" s="21"/>
      <c r="DM12" s="21"/>
      <c r="DO12" s="21"/>
      <c r="DQ12" s="21"/>
      <c r="DS12" s="21"/>
      <c r="DU12" s="21"/>
      <c r="DW12" s="21"/>
      <c r="DY12" s="21"/>
      <c r="EA12" s="21"/>
      <c r="EC12" s="21"/>
      <c r="EE12" s="21"/>
      <c r="EG12" s="21"/>
      <c r="EI12" s="21"/>
      <c r="EK12" s="21"/>
      <c r="EM12" s="21"/>
      <c r="EO12" s="21"/>
      <c r="EP12" s="13"/>
      <c r="EQ12" s="21"/>
      <c r="ES12" s="21"/>
      <c r="EU12" s="21"/>
      <c r="EW12" s="21"/>
      <c r="EY12" s="21"/>
      <c r="FA12" s="21"/>
      <c r="FC12" s="21"/>
      <c r="FE12" s="21"/>
      <c r="FG12" s="21"/>
      <c r="FI12" s="21"/>
      <c r="FK12" s="21"/>
      <c r="FM12" s="21"/>
      <c r="FO12" s="21"/>
      <c r="FQ12" s="21"/>
      <c r="FS12" s="21"/>
      <c r="FU12" s="21"/>
      <c r="FW12" s="21"/>
      <c r="FY12" s="21"/>
      <c r="GA12" s="21"/>
      <c r="GC12" s="21"/>
      <c r="GE12" s="21"/>
      <c r="GG12" s="21"/>
      <c r="GI12" s="21"/>
      <c r="GK12" s="21"/>
      <c r="GM12" s="21"/>
      <c r="GO12" s="21"/>
      <c r="GQ12" s="21"/>
      <c r="GS12" s="21"/>
      <c r="GU12" s="21"/>
      <c r="GW12" s="21"/>
    </row>
    <row r="13" spans="1:206" x14ac:dyDescent="0.25">
      <c r="A13" s="13" t="s">
        <v>131</v>
      </c>
      <c r="B13" s="13" t="s">
        <v>131</v>
      </c>
      <c r="C13" s="13" t="s">
        <v>131</v>
      </c>
      <c r="D13" s="13" t="s">
        <v>131</v>
      </c>
      <c r="E13" s="13" t="s">
        <v>24</v>
      </c>
      <c r="F13" s="13">
        <v>11</v>
      </c>
      <c r="G13" s="13" t="s">
        <v>25</v>
      </c>
      <c r="H13" s="13">
        <v>11</v>
      </c>
      <c r="I13" s="13" t="s">
        <v>25</v>
      </c>
      <c r="J13" s="13">
        <v>11</v>
      </c>
      <c r="K13" s="13" t="s">
        <v>25</v>
      </c>
      <c r="L13" s="13">
        <v>11</v>
      </c>
      <c r="M13" s="13" t="s">
        <v>26</v>
      </c>
      <c r="N13">
        <v>11</v>
      </c>
      <c r="O13" s="13" t="s">
        <v>26</v>
      </c>
      <c r="P13">
        <v>11</v>
      </c>
      <c r="Q13" s="13" t="s">
        <v>25</v>
      </c>
      <c r="R13">
        <v>11</v>
      </c>
      <c r="S13" s="13" t="s">
        <v>25</v>
      </c>
      <c r="T13">
        <v>11</v>
      </c>
      <c r="U13" s="13" t="s">
        <v>23</v>
      </c>
      <c r="V13">
        <v>11</v>
      </c>
      <c r="W13" s="13" t="s">
        <v>23</v>
      </c>
      <c r="X13">
        <v>11</v>
      </c>
      <c r="Y13" s="13" t="s">
        <v>23</v>
      </c>
      <c r="Z13">
        <v>11</v>
      </c>
      <c r="AA13" s="13" t="s">
        <v>23</v>
      </c>
      <c r="AB13">
        <v>11</v>
      </c>
      <c r="AC13" s="13" t="s">
        <v>23</v>
      </c>
      <c r="AD13">
        <v>11</v>
      </c>
      <c r="AE13" s="13" t="s">
        <v>23</v>
      </c>
      <c r="AF13">
        <v>11</v>
      </c>
      <c r="AG13" s="13" t="s">
        <v>26</v>
      </c>
      <c r="AH13">
        <v>11</v>
      </c>
      <c r="AI13" s="13" t="s">
        <v>26</v>
      </c>
      <c r="AJ13">
        <v>11</v>
      </c>
      <c r="AK13" s="13" t="s">
        <v>23</v>
      </c>
      <c r="AL13">
        <v>11</v>
      </c>
      <c r="AM13" s="13" t="s">
        <v>23</v>
      </c>
      <c r="AN13">
        <v>11</v>
      </c>
      <c r="AO13" s="13"/>
      <c r="AQ13" s="13"/>
      <c r="AS13" s="13"/>
      <c r="AU13" s="13"/>
      <c r="AW13" s="13"/>
      <c r="AY13" s="13"/>
      <c r="BA13" s="13"/>
      <c r="BC13" s="13"/>
      <c r="BE13" s="13"/>
      <c r="BG13" s="13"/>
      <c r="BI13" s="13"/>
      <c r="BK13" s="13"/>
      <c r="BM13" s="13"/>
      <c r="BO13" s="13"/>
      <c r="BQ13" s="13"/>
      <c r="BS13" s="13"/>
      <c r="BU13" s="13"/>
      <c r="BW13" s="13"/>
      <c r="BY13" s="13"/>
      <c r="CA13" s="13"/>
      <c r="CC13" s="13"/>
      <c r="CE13" s="13"/>
      <c r="CG13" s="13"/>
      <c r="CI13" s="13"/>
      <c r="CK13" s="13"/>
      <c r="CM13" s="13"/>
      <c r="CO13" s="13"/>
      <c r="CQ13" s="13"/>
      <c r="CS13" s="13"/>
      <c r="CU13" s="13"/>
      <c r="CW13" s="13"/>
      <c r="CY13" s="13"/>
      <c r="DA13" s="13"/>
      <c r="DC13" s="13"/>
      <c r="DE13" s="13"/>
      <c r="DG13" s="13"/>
      <c r="DI13" s="13"/>
      <c r="DK13" s="13"/>
      <c r="DM13" s="13"/>
      <c r="DO13" s="13"/>
      <c r="DQ13" s="13"/>
      <c r="DS13" s="13"/>
      <c r="DU13" s="13"/>
      <c r="DW13" s="13"/>
      <c r="DY13" s="13"/>
      <c r="EA13" s="13"/>
      <c r="EC13" s="13"/>
      <c r="EE13" s="13"/>
      <c r="EG13" s="13"/>
      <c r="EI13" s="13"/>
      <c r="EK13" s="13"/>
      <c r="EM13" s="13"/>
      <c r="EO13" s="13"/>
      <c r="EP13" s="13"/>
      <c r="EQ13" s="13"/>
      <c r="ES13" s="13"/>
      <c r="EU13" s="13"/>
      <c r="EW13" s="13"/>
      <c r="EY13" s="13"/>
      <c r="FA13" s="13"/>
      <c r="FC13" s="13"/>
      <c r="FE13" s="13"/>
      <c r="FG13" s="13"/>
      <c r="FI13" s="13"/>
      <c r="FK13" s="13"/>
      <c r="FM13" s="13"/>
      <c r="FO13" s="13"/>
      <c r="FQ13" s="13"/>
      <c r="FS13" s="13"/>
      <c r="FU13" s="13"/>
      <c r="FW13" s="13"/>
      <c r="FY13" s="13"/>
      <c r="GA13" s="13"/>
      <c r="GC13" s="13"/>
      <c r="GE13" s="13"/>
      <c r="GG13" s="13"/>
      <c r="GI13" s="13"/>
      <c r="GK13" s="13"/>
      <c r="GM13" s="13"/>
      <c r="GO13" s="13"/>
      <c r="GQ13" s="13"/>
      <c r="GS13" s="13"/>
      <c r="GU13" s="13"/>
      <c r="GW13" s="13"/>
    </row>
    <row r="14" spans="1:206" x14ac:dyDescent="0.25">
      <c r="A14" s="13" t="s">
        <v>131</v>
      </c>
      <c r="B14" s="13" t="s">
        <v>131</v>
      </c>
      <c r="C14" s="13" t="s">
        <v>131</v>
      </c>
      <c r="D14" s="13" t="s">
        <v>131</v>
      </c>
      <c r="E14" s="13" t="s">
        <v>131</v>
      </c>
      <c r="F14" s="13" t="s">
        <v>131</v>
      </c>
      <c r="G14" s="13" t="s">
        <v>131</v>
      </c>
      <c r="H14" s="13" t="s">
        <v>131</v>
      </c>
      <c r="I14" s="13" t="s">
        <v>131</v>
      </c>
      <c r="J14" s="13" t="s">
        <v>131</v>
      </c>
      <c r="K14" s="13" t="s">
        <v>131</v>
      </c>
      <c r="L14" s="13" t="s">
        <v>131</v>
      </c>
      <c r="M14" s="13" t="s">
        <v>131</v>
      </c>
      <c r="N14" s="13" t="s">
        <v>131</v>
      </c>
      <c r="O14" s="13" t="s">
        <v>22</v>
      </c>
      <c r="P14">
        <v>12</v>
      </c>
      <c r="Q14" s="13" t="s">
        <v>26</v>
      </c>
      <c r="R14">
        <v>12</v>
      </c>
      <c r="S14" s="13" t="s">
        <v>26</v>
      </c>
      <c r="T14">
        <v>12</v>
      </c>
      <c r="U14" s="13" t="s">
        <v>24</v>
      </c>
      <c r="V14">
        <v>12</v>
      </c>
      <c r="W14" s="13" t="s">
        <v>24</v>
      </c>
      <c r="X14">
        <v>12</v>
      </c>
      <c r="Y14" s="13" t="s">
        <v>24</v>
      </c>
      <c r="Z14">
        <v>12</v>
      </c>
      <c r="AA14" s="13" t="s">
        <v>24</v>
      </c>
      <c r="AB14">
        <v>12</v>
      </c>
      <c r="AC14" s="13" t="s">
        <v>24</v>
      </c>
      <c r="AD14">
        <v>12</v>
      </c>
      <c r="AE14" s="13" t="s">
        <v>24</v>
      </c>
      <c r="AF14">
        <v>12</v>
      </c>
      <c r="AG14" s="13" t="s">
        <v>24</v>
      </c>
      <c r="AH14">
        <v>12</v>
      </c>
      <c r="AI14" s="13" t="s">
        <v>24</v>
      </c>
      <c r="AJ14">
        <v>12</v>
      </c>
      <c r="AK14" s="13" t="s">
        <v>24</v>
      </c>
      <c r="AL14">
        <v>12</v>
      </c>
      <c r="AM14" s="13" t="s">
        <v>24</v>
      </c>
      <c r="AN14">
        <v>12</v>
      </c>
      <c r="AO14" s="13"/>
      <c r="AQ14" s="13"/>
      <c r="AS14" s="13"/>
      <c r="AU14" s="13"/>
      <c r="AW14" s="13"/>
      <c r="AY14" s="13"/>
      <c r="BA14" s="13"/>
      <c r="BC14" s="13"/>
      <c r="BE14" s="13"/>
      <c r="BG14" s="13"/>
      <c r="BI14" s="13"/>
      <c r="BK14" s="13"/>
      <c r="BM14" s="13"/>
      <c r="BO14" s="13"/>
      <c r="BQ14" s="13"/>
      <c r="BS14" s="13"/>
      <c r="BU14" s="13"/>
      <c r="BW14" s="13"/>
      <c r="BY14" s="13"/>
      <c r="CA14" s="13"/>
      <c r="CC14" s="13"/>
      <c r="CE14" s="13"/>
      <c r="CG14" s="13"/>
      <c r="CI14" s="13"/>
      <c r="CK14" s="13"/>
      <c r="CM14" s="13"/>
      <c r="CO14" s="13"/>
      <c r="CQ14" s="13"/>
      <c r="CS14" s="13"/>
      <c r="CU14" s="13"/>
      <c r="CW14" s="13"/>
      <c r="CY14" s="13"/>
      <c r="DA14" s="13"/>
      <c r="DC14" s="13"/>
      <c r="DE14" s="13"/>
      <c r="DG14" s="13"/>
      <c r="DI14" s="13"/>
      <c r="DK14" s="13"/>
      <c r="DM14" s="13"/>
      <c r="DO14" s="13"/>
      <c r="DQ14" s="13"/>
      <c r="DS14" s="13"/>
      <c r="DU14" s="13"/>
      <c r="DW14" s="13"/>
      <c r="DY14" s="13"/>
      <c r="EA14" s="13"/>
      <c r="EC14" s="13"/>
      <c r="EE14" s="13"/>
      <c r="EG14" s="13"/>
      <c r="EI14" s="13"/>
      <c r="EK14" s="13"/>
      <c r="EM14" s="13"/>
      <c r="EO14" s="13"/>
      <c r="EP14" s="13"/>
      <c r="EQ14" s="13"/>
      <c r="ES14" s="13"/>
      <c r="EU14" s="13"/>
      <c r="EW14" s="13"/>
      <c r="EY14" s="13"/>
      <c r="FA14" s="13"/>
      <c r="FC14" s="13"/>
      <c r="FE14" s="13"/>
      <c r="FG14" s="13"/>
      <c r="FI14" s="13"/>
      <c r="FK14" s="13"/>
      <c r="FM14" s="13"/>
      <c r="FO14" s="13"/>
      <c r="FQ14" s="13"/>
      <c r="FS14" s="13"/>
      <c r="FU14" s="13"/>
      <c r="FW14" s="13"/>
      <c r="FY14" s="13"/>
      <c r="GA14" s="13"/>
      <c r="GC14" s="13"/>
      <c r="GE14" s="13"/>
      <c r="GG14" s="13"/>
      <c r="GI14" s="13"/>
      <c r="GK14" s="13"/>
      <c r="GM14" s="13"/>
      <c r="GO14" s="13"/>
      <c r="GQ14" s="13"/>
      <c r="GS14" s="13"/>
      <c r="GU14" s="13"/>
      <c r="GW14" s="13"/>
    </row>
    <row r="15" spans="1:206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</row>
    <row r="16" spans="1:20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</row>
    <row r="17" spans="1:206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</row>
    <row r="18" spans="1:206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</row>
    <row r="19" spans="1:20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</row>
    <row r="20" spans="1:20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</row>
    <row r="21" spans="1:20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</row>
    <row r="22" spans="1:20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</row>
    <row r="23" spans="1:20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</row>
    <row r="24" spans="1:20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</row>
    <row r="25" spans="1:20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</row>
    <row r="26" spans="1:20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</row>
    <row r="27" spans="1:20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</row>
    <row r="28" spans="1:20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</row>
    <row r="29" spans="1:20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</row>
    <row r="30" spans="1:20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</row>
    <row r="31" spans="1:20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</row>
    <row r="32" spans="1:20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</row>
    <row r="33" spans="1:20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</row>
    <row r="34" spans="1:20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</row>
    <row r="35" spans="1:20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</row>
    <row r="36" spans="1:20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</row>
    <row r="37" spans="1:20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</row>
    <row r="38" spans="1:20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</row>
    <row r="39" spans="1:20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</row>
    <row r="40" spans="1:20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</row>
    <row r="41" spans="1:20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</row>
    <row r="42" spans="1:20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</row>
    <row r="43" spans="1:20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</row>
    <row r="44" spans="1:20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</row>
    <row r="45" spans="1:20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</row>
    <row r="46" spans="1:20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</row>
    <row r="47" spans="1:20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</row>
    <row r="48" spans="1:20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</row>
    <row r="49" spans="1:20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</row>
    <row r="50" spans="1:20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</row>
    <row r="51" spans="1:20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</row>
    <row r="52" spans="1:20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</row>
    <row r="53" spans="1:20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</row>
    <row r="54" spans="1:20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</row>
    <row r="55" spans="1:20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</row>
    <row r="56" spans="1:20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</row>
    <row r="57" spans="1:20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</row>
    <row r="58" spans="1:20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</row>
    <row r="59" spans="1:20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</row>
    <row r="60" spans="1:20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</row>
    <row r="61" spans="1:20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</row>
    <row r="62" spans="1:20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</row>
    <row r="63" spans="1:20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</row>
    <row r="64" spans="1:20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</row>
    <row r="65" spans="1:20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</row>
    <row r="66" spans="1:20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</row>
    <row r="67" spans="1:20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</row>
    <row r="68" spans="1:20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</row>
    <row r="69" spans="1:20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</row>
    <row r="70" spans="1:20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</row>
    <row r="71" spans="1:20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</row>
    <row r="72" spans="1:20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</row>
    <row r="73" spans="1:20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</row>
    <row r="74" spans="1:20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</row>
    <row r="75" spans="1:20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</row>
    <row r="76" spans="1:20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</row>
    <row r="77" spans="1:20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</row>
    <row r="78" spans="1:20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</row>
    <row r="79" spans="1:20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</row>
    <row r="80" spans="1:20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</row>
    <row r="81" spans="1:20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</row>
    <row r="82" spans="1:20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</row>
    <row r="83" spans="1:20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</row>
    <row r="84" spans="1:20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</row>
    <row r="85" spans="1:20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</row>
    <row r="86" spans="1:20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</row>
    <row r="87" spans="1:20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</row>
    <row r="88" spans="1:20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</row>
    <row r="89" spans="1:20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</row>
    <row r="90" spans="1:20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</row>
    <row r="91" spans="1:20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</row>
    <row r="92" spans="1:20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</row>
    <row r="93" spans="1:20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</row>
    <row r="94" spans="1:20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</row>
    <row r="95" spans="1:20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</row>
    <row r="96" spans="1:20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</row>
    <row r="97" spans="1:20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</row>
    <row r="98" spans="1:206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</row>
    <row r="99" spans="1:206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</row>
    <row r="100" spans="1:206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ABC3-536A-491E-9EEC-220C5F69D1D3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4.5703125" style="6" bestFit="1" customWidth="1"/>
    <col min="4" max="4" width="23.7109375" customWidth="1"/>
    <col min="5" max="5" width="6.7109375" style="6" customWidth="1"/>
    <col min="6" max="8" width="4.42578125" customWidth="1"/>
    <col min="9" max="9" width="28.42578125" bestFit="1" customWidth="1"/>
    <col min="10" max="10" width="23.140625" bestFit="1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58</v>
      </c>
      <c r="D2" t="s">
        <v>1</v>
      </c>
      <c r="I2" t="s">
        <v>232</v>
      </c>
      <c r="J2" t="s">
        <v>233</v>
      </c>
      <c r="K2" t="s">
        <v>234</v>
      </c>
    </row>
    <row r="4" spans="1:11" s="4" customFormat="1" x14ac:dyDescent="0.25">
      <c r="B4" s="4" t="s">
        <v>109</v>
      </c>
    </row>
    <row r="5" spans="1:11" x14ac:dyDescent="0.25">
      <c r="B5" t="s">
        <v>20</v>
      </c>
      <c r="C5" s="6">
        <f>IFERROR((VLOOKUP($D$2,Data!$A$10:$B$13,2))+(SUMIF($B$14:$B$100,B5,$C$14:$C$100))+(SUMIF($D$14:$D$100,B5,$E$14:$E$100)),0)</f>
        <v>17.599999999999998</v>
      </c>
      <c r="D5" t="s">
        <v>14</v>
      </c>
      <c r="E5" s="6">
        <f>IFERROR((VLOOKUP($D$2,Data!$A$10:$B$13,2))+(SUMIF($B$14:$B$100,D5,$C$14:$C$100))+(SUMIF($D$14:$D$100,D5,$E$14:$E$100)),0)</f>
        <v>2</v>
      </c>
    </row>
    <row r="6" spans="1:11" x14ac:dyDescent="0.25">
      <c r="B6" t="s">
        <v>26</v>
      </c>
      <c r="C6" s="6">
        <f>IFERROR((VLOOKUP($D$2,Data!$A$10:$B$13,2))+(SUMIF($B$14:$B$100,B6,$C$14:$C$100))+(SUMIF($D$14:$D$100,B6,$E$14:$E$100)),0)</f>
        <v>12.8</v>
      </c>
      <c r="D6" t="s">
        <v>14</v>
      </c>
      <c r="E6" s="6">
        <f>IFERROR((VLOOKUP($D$2,Data!$A$10:$B$13,2))+(SUMIF($B$14:$B$100,D6,$C$14:$C$100))+(SUMIF($D$14:$D$100,D6,$E$14:$E$100)),0)</f>
        <v>2</v>
      </c>
    </row>
    <row r="7" spans="1:11" x14ac:dyDescent="0.25">
      <c r="B7" t="s">
        <v>24</v>
      </c>
      <c r="C7" s="6">
        <f>IFERROR((VLOOKUP($D$2,Data!$A$10:$B$13,2))+(SUMIF($B$14:$B$100,B7,$C$14:$C$100))+(SUMIF($D$14:$D$100,B7,$E$14:$E$100)),0)</f>
        <v>2</v>
      </c>
      <c r="D7" t="s">
        <v>14</v>
      </c>
      <c r="E7" s="6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2</v>
      </c>
      <c r="D8" t="s">
        <v>14</v>
      </c>
      <c r="E8" s="6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2</v>
      </c>
      <c r="D9" t="s">
        <v>14</v>
      </c>
      <c r="E9" s="6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2</v>
      </c>
      <c r="D10" t="s">
        <v>14</v>
      </c>
      <c r="E10" s="6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2</v>
      </c>
      <c r="D11" t="s">
        <v>14</v>
      </c>
      <c r="E11" s="6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20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3.5999999999999996</v>
      </c>
      <c r="D14" t="s">
        <v>24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13</v>
      </c>
      <c r="G14">
        <v>2</v>
      </c>
    </row>
    <row r="15" spans="1:11" x14ac:dyDescent="0.25">
      <c r="A15" t="s">
        <v>4</v>
      </c>
      <c r="B15" t="s">
        <v>26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5.4</v>
      </c>
      <c r="D15" t="s">
        <v>24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5</v>
      </c>
      <c r="G15">
        <v>3</v>
      </c>
    </row>
    <row r="16" spans="1:11" x14ac:dyDescent="0.25">
      <c r="A16" t="s">
        <v>4</v>
      </c>
      <c r="B16" t="s">
        <v>20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4.1999999999999993</v>
      </c>
      <c r="D16" t="s">
        <v>26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7</v>
      </c>
      <c r="G16">
        <v>3</v>
      </c>
    </row>
    <row r="17" spans="1:7" x14ac:dyDescent="0.25">
      <c r="A17" t="s">
        <v>4</v>
      </c>
      <c r="B17" t="s">
        <v>24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20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3.5999999999999996</v>
      </c>
      <c r="F17">
        <v>3</v>
      </c>
      <c r="G17">
        <v>15</v>
      </c>
    </row>
    <row r="18" spans="1:7" x14ac:dyDescent="0.25">
      <c r="A18" t="s">
        <v>4</v>
      </c>
      <c r="B18" t="s">
        <v>24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26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5.4</v>
      </c>
      <c r="F18">
        <v>2</v>
      </c>
      <c r="G18">
        <v>8</v>
      </c>
    </row>
    <row r="19" spans="1:7" x14ac:dyDescent="0.25">
      <c r="A19" t="s">
        <v>4</v>
      </c>
      <c r="B19" t="s">
        <v>26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20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4.1999999999999993</v>
      </c>
      <c r="F19">
        <v>1</v>
      </c>
      <c r="G19">
        <v>12</v>
      </c>
    </row>
    <row r="20" spans="1:7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7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7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7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7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7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008CCA17-B639-4D8F-993E-36622E88DAD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5EDEADA2-3474-45E6-8447-2DEA5A11D690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B77D6ABC-3184-46FC-9AF7-8BD012D0143E}">
          <x14:formula1>
            <xm:f>Data!$A$2:$A$6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66D7-7F5C-4892-B488-48B6185C69A6}">
  <dimension ref="A1:EO33"/>
  <sheetViews>
    <sheetView workbookViewId="0">
      <pane xSplit="1" topLeftCell="AQ1" activePane="topRight" state="frozen"/>
      <selection pane="topRight" activeCell="A2" sqref="A2:A13"/>
    </sheetView>
  </sheetViews>
  <sheetFormatPr defaultColWidth="10.7109375" defaultRowHeight="15" x14ac:dyDescent="0.25"/>
  <cols>
    <col min="1" max="1" width="16.85546875" customWidth="1"/>
    <col min="2" max="2" width="10.42578125" style="1" bestFit="1" customWidth="1"/>
    <col min="3" max="3" width="9.5703125" style="1" bestFit="1" customWidth="1"/>
    <col min="4" max="4" width="12.42578125" style="1" bestFit="1" customWidth="1"/>
    <col min="5" max="5" width="10.42578125" style="1" bestFit="1" customWidth="1"/>
    <col min="6" max="6" width="9.5703125" style="1" bestFit="1" customWidth="1"/>
    <col min="7" max="7" width="12.42578125" style="1" bestFit="1" customWidth="1"/>
    <col min="8" max="8" width="10.42578125" style="1" bestFit="1" customWidth="1"/>
    <col min="9" max="9" width="9.5703125" style="1" bestFit="1" customWidth="1"/>
    <col min="10" max="10" width="12.42578125" style="1" bestFit="1" customWidth="1"/>
    <col min="11" max="11" width="10.42578125" style="1" bestFit="1" customWidth="1"/>
    <col min="12" max="12" width="9.5703125" style="1" bestFit="1" customWidth="1"/>
    <col min="13" max="13" width="12.42578125" style="1" bestFit="1" customWidth="1"/>
    <col min="14" max="14" width="10.42578125" style="1" bestFit="1" customWidth="1"/>
    <col min="15" max="15" width="9.5703125" style="1" bestFit="1" customWidth="1"/>
    <col min="16" max="16" width="12.42578125" style="1" bestFit="1" customWidth="1"/>
    <col min="17" max="17" width="10.42578125" style="1" bestFit="1" customWidth="1"/>
    <col min="18" max="18" width="9.5703125" style="1" bestFit="1" customWidth="1"/>
    <col min="19" max="19" width="12.42578125" style="1" bestFit="1" customWidth="1"/>
    <col min="20" max="20" width="10.42578125" style="1" bestFit="1" customWidth="1"/>
    <col min="21" max="21" width="9.5703125" style="1" bestFit="1" customWidth="1"/>
    <col min="22" max="22" width="12.42578125" style="1" bestFit="1" customWidth="1"/>
    <col min="23" max="23" width="10.42578125" style="1" bestFit="1" customWidth="1"/>
    <col min="24" max="24" width="9.5703125" style="1" bestFit="1" customWidth="1"/>
    <col min="25" max="25" width="12.42578125" style="1" bestFit="1" customWidth="1"/>
    <col min="26" max="26" width="10.42578125" style="1" bestFit="1" customWidth="1"/>
    <col min="27" max="27" width="9.5703125" style="1" bestFit="1" customWidth="1"/>
    <col min="28" max="28" width="12.42578125" style="1" bestFit="1" customWidth="1"/>
    <col min="29" max="29" width="10.42578125" style="1" bestFit="1" customWidth="1"/>
    <col min="30" max="30" width="9.5703125" style="1" bestFit="1" customWidth="1"/>
    <col min="31" max="31" width="12.42578125" style="1" bestFit="1" customWidth="1"/>
    <col min="32" max="32" width="10.42578125" style="1" bestFit="1" customWidth="1"/>
    <col min="33" max="33" width="9.5703125" style="1" bestFit="1" customWidth="1"/>
    <col min="34" max="34" width="12.42578125" style="1" bestFit="1" customWidth="1"/>
    <col min="35" max="35" width="10.42578125" style="1" bestFit="1" customWidth="1"/>
    <col min="36" max="36" width="9.5703125" style="1" bestFit="1" customWidth="1"/>
    <col min="37" max="37" width="12.42578125" style="1" bestFit="1" customWidth="1"/>
    <col min="38" max="38" width="10.42578125" style="1" bestFit="1" customWidth="1"/>
    <col min="39" max="39" width="9.5703125" style="1" bestFit="1" customWidth="1"/>
    <col min="40" max="40" width="12.42578125" style="1" bestFit="1" customWidth="1"/>
    <col min="41" max="41" width="10.42578125" style="1" bestFit="1" customWidth="1"/>
    <col min="42" max="42" width="9.5703125" style="1" bestFit="1" customWidth="1"/>
    <col min="43" max="43" width="12.42578125" style="1" bestFit="1" customWidth="1"/>
    <col min="44" max="44" width="10.42578125" style="1" bestFit="1" customWidth="1"/>
    <col min="45" max="45" width="9.5703125" style="1" bestFit="1" customWidth="1"/>
    <col min="46" max="46" width="12.42578125" style="1" bestFit="1" customWidth="1"/>
    <col min="47" max="47" width="10.42578125" style="1" bestFit="1" customWidth="1"/>
    <col min="48" max="48" width="9.5703125" style="1" bestFit="1" customWidth="1"/>
    <col min="49" max="49" width="12.42578125" style="1" bestFit="1" customWidth="1"/>
    <col min="50" max="50" width="10.42578125" style="1" bestFit="1" customWidth="1"/>
    <col min="51" max="51" width="9.5703125" style="1" bestFit="1" customWidth="1"/>
    <col min="52" max="52" width="12.42578125" style="1" bestFit="1" customWidth="1"/>
    <col min="53" max="53" width="10.42578125" style="1" bestFit="1" customWidth="1"/>
    <col min="54" max="54" width="9.5703125" style="1" bestFit="1" customWidth="1"/>
    <col min="55" max="55" width="12.42578125" style="1" bestFit="1" customWidth="1"/>
    <col min="56" max="56" width="10.42578125" style="1" bestFit="1" customWidth="1"/>
    <col min="57" max="57" width="9.5703125" style="1" bestFit="1" customWidth="1"/>
    <col min="58" max="58" width="12.42578125" style="1" bestFit="1" customWidth="1"/>
    <col min="59" max="59" width="10.42578125" style="1" bestFit="1" customWidth="1"/>
    <col min="60" max="60" width="9.5703125" style="1" bestFit="1" customWidth="1"/>
    <col min="61" max="61" width="12.42578125" style="1" bestFit="1" customWidth="1"/>
    <col min="62" max="62" width="10.42578125" style="1" bestFit="1" customWidth="1"/>
    <col min="63" max="63" width="9.5703125" style="1" bestFit="1" customWidth="1"/>
    <col min="64" max="64" width="12.42578125" style="1" bestFit="1" customWidth="1"/>
    <col min="65" max="65" width="10.42578125" style="1" bestFit="1" customWidth="1"/>
    <col min="66" max="66" width="9.5703125" style="1" bestFit="1" customWidth="1"/>
    <col min="67" max="67" width="12.42578125" style="1" bestFit="1" customWidth="1"/>
    <col min="68" max="68" width="10.42578125" style="1" bestFit="1" customWidth="1"/>
    <col min="69" max="69" width="9.5703125" style="1" bestFit="1" customWidth="1"/>
    <col min="70" max="70" width="12.42578125" style="1" bestFit="1" customWidth="1"/>
    <col min="71" max="71" width="10.42578125" style="1" bestFit="1" customWidth="1"/>
    <col min="72" max="72" width="9.5703125" style="1" bestFit="1" customWidth="1"/>
    <col min="73" max="73" width="12.42578125" style="1" bestFit="1" customWidth="1"/>
    <col min="74" max="74" width="10.42578125" style="1" bestFit="1" customWidth="1"/>
    <col min="75" max="75" width="9.5703125" style="1" bestFit="1" customWidth="1"/>
    <col min="76" max="76" width="12.42578125" style="1" bestFit="1" customWidth="1"/>
    <col min="77" max="77" width="10.42578125" style="1" bestFit="1" customWidth="1"/>
    <col min="78" max="78" width="9.5703125" style="1" bestFit="1" customWidth="1"/>
    <col min="79" max="79" width="12.42578125" style="1" bestFit="1" customWidth="1"/>
    <col min="80" max="80" width="10.42578125" style="1" bestFit="1" customWidth="1"/>
    <col min="81" max="81" width="9.5703125" style="1" bestFit="1" customWidth="1"/>
    <col min="82" max="82" width="12.42578125" style="1" bestFit="1" customWidth="1"/>
    <col min="83" max="83" width="10.42578125" style="1" bestFit="1" customWidth="1"/>
    <col min="84" max="84" width="9.5703125" style="1" bestFit="1" customWidth="1"/>
    <col min="85" max="85" width="12.42578125" style="1" bestFit="1" customWidth="1"/>
    <col min="86" max="86" width="10.42578125" style="1" bestFit="1" customWidth="1"/>
    <col min="87" max="87" width="9.5703125" style="1" bestFit="1" customWidth="1"/>
    <col min="88" max="88" width="12.42578125" style="1" bestFit="1" customWidth="1"/>
    <col min="89" max="89" width="10.42578125" style="1" bestFit="1" customWidth="1"/>
    <col min="90" max="90" width="9.5703125" style="1" bestFit="1" customWidth="1"/>
    <col min="91" max="91" width="12.42578125" style="1" bestFit="1" customWidth="1"/>
    <col min="92" max="92" width="10.42578125" style="1" bestFit="1" customWidth="1"/>
    <col min="93" max="93" width="9.5703125" style="1" bestFit="1" customWidth="1"/>
    <col min="94" max="94" width="12.42578125" style="1" bestFit="1" customWidth="1"/>
    <col min="95" max="95" width="10.42578125" style="1" bestFit="1" customWidth="1"/>
    <col min="96" max="96" width="9.5703125" style="1" bestFit="1" customWidth="1"/>
    <col min="97" max="97" width="12.42578125" style="1" bestFit="1" customWidth="1"/>
    <col min="98" max="98" width="10.42578125" style="1" bestFit="1" customWidth="1"/>
    <col min="99" max="99" width="9.5703125" style="1" bestFit="1" customWidth="1"/>
    <col min="100" max="100" width="12.42578125" style="1" bestFit="1" customWidth="1"/>
    <col min="101" max="101" width="10.42578125" style="1" bestFit="1" customWidth="1"/>
    <col min="102" max="102" width="9.5703125" style="1" bestFit="1" customWidth="1"/>
    <col min="103" max="103" width="12.42578125" style="1" bestFit="1" customWidth="1"/>
    <col min="104" max="104" width="10.42578125" style="1" bestFit="1" customWidth="1"/>
    <col min="105" max="105" width="9.5703125" style="1" bestFit="1" customWidth="1"/>
    <col min="106" max="106" width="12.42578125" style="1" bestFit="1" customWidth="1"/>
    <col min="107" max="107" width="10.42578125" style="1" bestFit="1" customWidth="1"/>
    <col min="108" max="108" width="9.5703125" style="1" bestFit="1" customWidth="1"/>
    <col min="109" max="109" width="12.42578125" style="1" bestFit="1" customWidth="1"/>
    <col min="110" max="110" width="10.42578125" style="1" bestFit="1" customWidth="1"/>
    <col min="111" max="111" width="9.5703125" style="1" bestFit="1" customWidth="1"/>
    <col min="112" max="112" width="12.42578125" style="1" bestFit="1" customWidth="1"/>
    <col min="113" max="113" width="10.42578125" style="1" bestFit="1" customWidth="1"/>
    <col min="114" max="114" width="9.5703125" style="1" bestFit="1" customWidth="1"/>
    <col min="115" max="115" width="12.42578125" style="1" bestFit="1" customWidth="1"/>
    <col min="116" max="116" width="10.42578125" style="1" bestFit="1" customWidth="1"/>
    <col min="117" max="117" width="9.5703125" style="1" bestFit="1" customWidth="1"/>
    <col min="118" max="118" width="12.42578125" style="1" bestFit="1" customWidth="1"/>
    <col min="119" max="119" width="10.42578125" style="1" bestFit="1" customWidth="1"/>
    <col min="120" max="120" width="9.5703125" style="1" bestFit="1" customWidth="1"/>
    <col min="121" max="121" width="12.42578125" style="1" bestFit="1" customWidth="1"/>
    <col min="122" max="122" width="10.42578125" style="1" bestFit="1" customWidth="1"/>
    <col min="123" max="123" width="9.5703125" style="1" bestFit="1" customWidth="1"/>
    <col min="124" max="124" width="12.42578125" style="1" bestFit="1" customWidth="1"/>
    <col min="125" max="125" width="10.42578125" style="1" bestFit="1" customWidth="1"/>
    <col min="126" max="126" width="9.5703125" style="1" bestFit="1" customWidth="1"/>
    <col min="127" max="127" width="12.42578125" style="1" bestFit="1" customWidth="1"/>
    <col min="128" max="128" width="10.42578125" style="1" bestFit="1" customWidth="1"/>
    <col min="129" max="129" width="9.5703125" style="1" bestFit="1" customWidth="1"/>
    <col min="130" max="130" width="12.42578125" style="1" bestFit="1" customWidth="1"/>
    <col min="131" max="131" width="10.42578125" style="1" bestFit="1" customWidth="1"/>
    <col min="132" max="132" width="9.5703125" style="1" bestFit="1" customWidth="1"/>
    <col min="133" max="133" width="12.42578125" style="1" bestFit="1" customWidth="1"/>
    <col min="134" max="134" width="10.42578125" style="1" bestFit="1" customWidth="1"/>
    <col min="135" max="135" width="9.5703125" style="1" bestFit="1" customWidth="1"/>
    <col min="136" max="136" width="12.42578125" style="1" bestFit="1" customWidth="1"/>
    <col min="137" max="137" width="10.42578125" style="1" bestFit="1" customWidth="1"/>
    <col min="138" max="138" width="9.5703125" style="1" bestFit="1" customWidth="1"/>
    <col min="139" max="139" width="12.42578125" style="1" bestFit="1" customWidth="1"/>
    <col min="140" max="140" width="10.42578125" style="1" bestFit="1" customWidth="1"/>
    <col min="141" max="141" width="9.5703125" style="1" bestFit="1" customWidth="1"/>
    <col min="142" max="142" width="12.42578125" style="1" bestFit="1" customWidth="1"/>
    <col min="143" max="143" width="10.42578125" style="1" bestFit="1" customWidth="1"/>
    <col min="144" max="144" width="9.5703125" style="1" bestFit="1" customWidth="1"/>
    <col min="145" max="145" width="12.42578125" style="1" bestFit="1" customWidth="1"/>
    <col min="146" max="16384" width="10.7109375" style="1"/>
  </cols>
  <sheetData>
    <row r="1" spans="1:145" s="23" customFormat="1" x14ac:dyDescent="0.25">
      <c r="A1" s="8" t="s">
        <v>14</v>
      </c>
      <c r="B1" s="26" t="s">
        <v>28</v>
      </c>
      <c r="C1" s="27" t="s">
        <v>74</v>
      </c>
      <c r="D1" s="26" t="s">
        <v>29</v>
      </c>
      <c r="E1" s="26" t="s">
        <v>30</v>
      </c>
      <c r="F1" s="27" t="s">
        <v>75</v>
      </c>
      <c r="G1" s="26" t="s">
        <v>31</v>
      </c>
      <c r="H1" s="26" t="s">
        <v>32</v>
      </c>
      <c r="I1" s="27" t="s">
        <v>76</v>
      </c>
      <c r="J1" s="26" t="s">
        <v>33</v>
      </c>
      <c r="K1" s="26" t="s">
        <v>34</v>
      </c>
      <c r="L1" s="27" t="s">
        <v>77</v>
      </c>
      <c r="M1" s="26" t="s">
        <v>35</v>
      </c>
      <c r="N1" s="26" t="s">
        <v>36</v>
      </c>
      <c r="O1" s="27" t="s">
        <v>78</v>
      </c>
      <c r="P1" s="26" t="s">
        <v>37</v>
      </c>
      <c r="Q1" s="26" t="s">
        <v>38</v>
      </c>
      <c r="R1" s="27" t="s">
        <v>79</v>
      </c>
      <c r="S1" s="26" t="s">
        <v>39</v>
      </c>
      <c r="T1" s="26" t="s">
        <v>40</v>
      </c>
      <c r="U1" s="27" t="s">
        <v>80</v>
      </c>
      <c r="V1" s="26" t="s">
        <v>41</v>
      </c>
      <c r="W1" s="26" t="s">
        <v>42</v>
      </c>
      <c r="X1" s="27" t="s">
        <v>81</v>
      </c>
      <c r="Y1" s="26" t="s">
        <v>43</v>
      </c>
      <c r="Z1" s="26" t="s">
        <v>44</v>
      </c>
      <c r="AA1" s="27" t="s">
        <v>82</v>
      </c>
      <c r="AB1" s="26" t="s">
        <v>45</v>
      </c>
      <c r="AC1" s="26" t="s">
        <v>46</v>
      </c>
      <c r="AD1" s="27" t="s">
        <v>83</v>
      </c>
      <c r="AE1" s="26" t="s">
        <v>47</v>
      </c>
      <c r="AF1" s="26" t="s">
        <v>48</v>
      </c>
      <c r="AG1" s="27" t="s">
        <v>84</v>
      </c>
      <c r="AH1" s="26" t="s">
        <v>49</v>
      </c>
      <c r="AI1" s="26" t="s">
        <v>50</v>
      </c>
      <c r="AJ1" s="27" t="s">
        <v>85</v>
      </c>
      <c r="AK1" s="26" t="s">
        <v>51</v>
      </c>
      <c r="AL1" s="26" t="s">
        <v>52</v>
      </c>
      <c r="AM1" s="27" t="s">
        <v>86</v>
      </c>
      <c r="AN1" s="26" t="s">
        <v>53</v>
      </c>
      <c r="AO1" s="26" t="s">
        <v>54</v>
      </c>
      <c r="AP1" s="27" t="s">
        <v>87</v>
      </c>
      <c r="AQ1" s="26" t="s">
        <v>55</v>
      </c>
      <c r="AR1" s="26" t="s">
        <v>56</v>
      </c>
      <c r="AS1" s="27" t="s">
        <v>88</v>
      </c>
      <c r="AT1" s="26" t="s">
        <v>57</v>
      </c>
      <c r="AU1" s="26" t="s">
        <v>58</v>
      </c>
      <c r="AV1" s="27" t="s">
        <v>89</v>
      </c>
      <c r="AW1" s="26" t="s">
        <v>59</v>
      </c>
      <c r="AX1" s="26" t="s">
        <v>60</v>
      </c>
      <c r="AY1" s="27" t="s">
        <v>90</v>
      </c>
      <c r="AZ1" s="26" t="s">
        <v>61</v>
      </c>
      <c r="BA1" s="26" t="s">
        <v>62</v>
      </c>
      <c r="BB1" s="27" t="s">
        <v>91</v>
      </c>
      <c r="BC1" s="26" t="s">
        <v>63</v>
      </c>
      <c r="BD1" s="26" t="s">
        <v>64</v>
      </c>
      <c r="BE1" s="27" t="s">
        <v>92</v>
      </c>
      <c r="BF1" s="26" t="s">
        <v>65</v>
      </c>
      <c r="BG1" s="26" t="s">
        <v>66</v>
      </c>
      <c r="BH1" s="27" t="s">
        <v>93</v>
      </c>
      <c r="BI1" s="26" t="s">
        <v>67</v>
      </c>
      <c r="BJ1" s="26" t="s">
        <v>68</v>
      </c>
      <c r="BK1" s="27" t="s">
        <v>94</v>
      </c>
      <c r="BL1" s="26" t="s">
        <v>69</v>
      </c>
      <c r="BM1" s="26" t="s">
        <v>70</v>
      </c>
      <c r="BN1" s="27" t="s">
        <v>95</v>
      </c>
      <c r="BO1" s="26" t="s">
        <v>71</v>
      </c>
      <c r="BP1" s="26" t="s">
        <v>72</v>
      </c>
      <c r="BQ1" s="27" t="s">
        <v>96</v>
      </c>
      <c r="BR1" s="26" t="s">
        <v>73</v>
      </c>
      <c r="BS1" s="26" t="s">
        <v>133</v>
      </c>
      <c r="BT1" s="27" t="s">
        <v>132</v>
      </c>
      <c r="BU1" s="26" t="s">
        <v>134</v>
      </c>
      <c r="BV1" s="26" t="s">
        <v>159</v>
      </c>
      <c r="BW1" s="27" t="s">
        <v>135</v>
      </c>
      <c r="BX1" s="26" t="s">
        <v>160</v>
      </c>
      <c r="BY1" s="26" t="s">
        <v>161</v>
      </c>
      <c r="BZ1" s="27" t="s">
        <v>136</v>
      </c>
      <c r="CA1" s="26" t="s">
        <v>162</v>
      </c>
      <c r="CB1" s="26" t="s">
        <v>163</v>
      </c>
      <c r="CC1" s="27" t="s">
        <v>137</v>
      </c>
      <c r="CD1" s="26" t="s">
        <v>164</v>
      </c>
      <c r="CE1" s="26" t="s">
        <v>165</v>
      </c>
      <c r="CF1" s="27" t="s">
        <v>138</v>
      </c>
      <c r="CG1" s="26" t="s">
        <v>166</v>
      </c>
      <c r="CH1" s="26" t="s">
        <v>167</v>
      </c>
      <c r="CI1" s="27" t="s">
        <v>139</v>
      </c>
      <c r="CJ1" s="26" t="s">
        <v>168</v>
      </c>
      <c r="CK1" s="26" t="s">
        <v>169</v>
      </c>
      <c r="CL1" s="27" t="s">
        <v>140</v>
      </c>
      <c r="CM1" s="26" t="s">
        <v>170</v>
      </c>
      <c r="CN1" s="26" t="s">
        <v>171</v>
      </c>
      <c r="CO1" s="27" t="s">
        <v>141</v>
      </c>
      <c r="CP1" s="26" t="s">
        <v>172</v>
      </c>
      <c r="CQ1" s="26" t="s">
        <v>173</v>
      </c>
      <c r="CR1" s="27" t="s">
        <v>142</v>
      </c>
      <c r="CS1" s="26" t="s">
        <v>174</v>
      </c>
      <c r="CT1" s="26" t="s">
        <v>175</v>
      </c>
      <c r="CU1" s="27" t="s">
        <v>143</v>
      </c>
      <c r="CV1" s="26" t="s">
        <v>176</v>
      </c>
      <c r="CW1" s="26" t="s">
        <v>177</v>
      </c>
      <c r="CX1" s="27" t="s">
        <v>144</v>
      </c>
      <c r="CY1" s="26" t="s">
        <v>178</v>
      </c>
      <c r="CZ1" s="26" t="s">
        <v>179</v>
      </c>
      <c r="DA1" s="27" t="s">
        <v>145</v>
      </c>
      <c r="DB1" s="26" t="s">
        <v>180</v>
      </c>
      <c r="DC1" s="26" t="s">
        <v>181</v>
      </c>
      <c r="DD1" s="27" t="s">
        <v>146</v>
      </c>
      <c r="DE1" s="26" t="s">
        <v>182</v>
      </c>
      <c r="DF1" s="26" t="s">
        <v>183</v>
      </c>
      <c r="DG1" s="27" t="s">
        <v>147</v>
      </c>
      <c r="DH1" s="26" t="s">
        <v>184</v>
      </c>
      <c r="DI1" s="26" t="s">
        <v>185</v>
      </c>
      <c r="DJ1" s="27" t="s">
        <v>148</v>
      </c>
      <c r="DK1" s="26" t="s">
        <v>186</v>
      </c>
      <c r="DL1" s="26" t="s">
        <v>187</v>
      </c>
      <c r="DM1" s="27" t="s">
        <v>149</v>
      </c>
      <c r="DN1" s="26" t="s">
        <v>188</v>
      </c>
      <c r="DO1" s="26" t="s">
        <v>189</v>
      </c>
      <c r="DP1" s="27" t="s">
        <v>150</v>
      </c>
      <c r="DQ1" s="26" t="s">
        <v>190</v>
      </c>
      <c r="DR1" s="26" t="s">
        <v>191</v>
      </c>
      <c r="DS1" s="27" t="s">
        <v>151</v>
      </c>
      <c r="DT1" s="26" t="s">
        <v>192</v>
      </c>
      <c r="DU1" s="26" t="s">
        <v>193</v>
      </c>
      <c r="DV1" s="27" t="s">
        <v>152</v>
      </c>
      <c r="DW1" s="26" t="s">
        <v>194</v>
      </c>
      <c r="DX1" s="26" t="s">
        <v>195</v>
      </c>
      <c r="DY1" s="27" t="s">
        <v>153</v>
      </c>
      <c r="DZ1" s="26" t="s">
        <v>196</v>
      </c>
      <c r="EA1" s="26" t="s">
        <v>197</v>
      </c>
      <c r="EB1" s="27" t="s">
        <v>154</v>
      </c>
      <c r="EC1" s="26" t="s">
        <v>198</v>
      </c>
      <c r="ED1" s="26" t="s">
        <v>199</v>
      </c>
      <c r="EE1" s="27" t="s">
        <v>155</v>
      </c>
      <c r="EF1" s="26" t="s">
        <v>200</v>
      </c>
      <c r="EG1" s="26" t="s">
        <v>201</v>
      </c>
      <c r="EH1" s="27" t="s">
        <v>156</v>
      </c>
      <c r="EI1" s="26" t="s">
        <v>202</v>
      </c>
      <c r="EJ1" s="26" t="s">
        <v>203</v>
      </c>
      <c r="EK1" s="27" t="s">
        <v>157</v>
      </c>
      <c r="EL1" s="26" t="s">
        <v>204</v>
      </c>
      <c r="EM1" s="26" t="s">
        <v>205</v>
      </c>
      <c r="EN1" s="27" t="s">
        <v>158</v>
      </c>
      <c r="EO1" s="26" t="s">
        <v>206</v>
      </c>
    </row>
    <row r="2" spans="1:145" x14ac:dyDescent="0.25">
      <c r="A2" s="9" t="str">
        <f>'Positions array'!A6</f>
        <v>Denmark</v>
      </c>
      <c r="B2" s="10">
        <v>0</v>
      </c>
      <c r="C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13.9</v>
      </c>
      <c r="D2" s="10">
        <f ca="1">B2+C2</f>
        <v>13.9</v>
      </c>
      <c r="E2" s="10">
        <f ca="1">D2*0.8</f>
        <v>11.120000000000001</v>
      </c>
      <c r="F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" s="10">
        <f ca="1">E2+F2</f>
        <v>11.120000000000001</v>
      </c>
      <c r="H2" s="10">
        <f ca="1">G2*0.8</f>
        <v>8.8960000000000008</v>
      </c>
      <c r="I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28.400000000000002</v>
      </c>
      <c r="J2" s="10">
        <f ca="1">H2+I2</f>
        <v>37.296000000000006</v>
      </c>
      <c r="K2" s="10">
        <f ca="1">J2*0.8</f>
        <v>29.836800000000007</v>
      </c>
      <c r="L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" s="10">
        <f ca="1">K2+L2</f>
        <v>29.836800000000007</v>
      </c>
      <c r="N2" s="10">
        <f ca="1">M2*0.8</f>
        <v>23.869440000000008</v>
      </c>
      <c r="O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19.3</v>
      </c>
      <c r="P2" s="10">
        <f ca="1">N2+O2</f>
        <v>43.169440000000009</v>
      </c>
      <c r="Q2" s="10">
        <f ca="1">P2*0.8</f>
        <v>34.53555200000001</v>
      </c>
      <c r="R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" s="10">
        <f ca="1">Q2+R2</f>
        <v>34.53555200000001</v>
      </c>
      <c r="T2" s="10">
        <f ca="1">S2*0.8</f>
        <v>27.628441600000009</v>
      </c>
      <c r="U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26</v>
      </c>
      <c r="V2" s="10">
        <f ca="1">T2+U2</f>
        <v>53.628441600000009</v>
      </c>
      <c r="W2" s="10">
        <f ca="1">V2*0.8</f>
        <v>42.902753280000013</v>
      </c>
      <c r="X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" s="10">
        <f ca="1">W2+X2</f>
        <v>42.902753280000013</v>
      </c>
      <c r="Z2" s="10">
        <f ca="1">Y2*0.8</f>
        <v>34.322202624000013</v>
      </c>
      <c r="AA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28.299999999999997</v>
      </c>
      <c r="AB2" s="10">
        <f ca="1">Z2+AA2</f>
        <v>62.62220262400001</v>
      </c>
      <c r="AC2" s="10">
        <f ca="1">AB2*0.8</f>
        <v>50.097762099200011</v>
      </c>
      <c r="AD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4.5999999999999996</v>
      </c>
      <c r="AE2" s="10">
        <f ca="1">AC2+AD2</f>
        <v>54.697762099200013</v>
      </c>
      <c r="AF2" s="10">
        <f ca="1">AE2*0.8</f>
        <v>43.758209679360014</v>
      </c>
      <c r="AG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63.55</v>
      </c>
      <c r="AH2" s="10">
        <f ca="1">AF2+AG2</f>
        <v>107.30820967936</v>
      </c>
      <c r="AI2" s="10">
        <f ca="1">AH2*0.8</f>
        <v>85.846567743488009</v>
      </c>
      <c r="AJ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" s="10">
        <f ca="1">AI2+AJ2</f>
        <v>85.846567743488009</v>
      </c>
      <c r="AL2" s="10">
        <f ca="1">AK2*0.8</f>
        <v>68.677254194790407</v>
      </c>
      <c r="AM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" s="10">
        <f ca="1">AL2+AM2</f>
        <v>68.677254194790407</v>
      </c>
      <c r="AO2" s="10">
        <f ca="1">AN2*0.8</f>
        <v>54.941803355832327</v>
      </c>
      <c r="AP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" s="10">
        <f ca="1">AO2+AP2</f>
        <v>54.941803355832327</v>
      </c>
      <c r="AR2" s="10">
        <f ca="1">AQ2*0.8</f>
        <v>43.953442684665866</v>
      </c>
      <c r="AS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84.45</v>
      </c>
      <c r="AT2" s="10">
        <f ca="1">AR2+AS2</f>
        <v>128.40344268466586</v>
      </c>
      <c r="AU2" s="10">
        <f ca="1">AT2*0.8</f>
        <v>102.7227541477327</v>
      </c>
      <c r="AV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" s="10">
        <f ca="1">AU2+AV2</f>
        <v>102.7227541477327</v>
      </c>
      <c r="AX2" s="10">
        <f ca="1">AW2*0.8</f>
        <v>82.178203318186164</v>
      </c>
      <c r="AY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" s="10">
        <f ca="1">AX2+AY2</f>
        <v>82.178203318186164</v>
      </c>
      <c r="BA2" s="10">
        <f ca="1">AZ2*0.8</f>
        <v>65.742562654548934</v>
      </c>
      <c r="BB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" s="10">
        <f ca="1">BA2+BB2</f>
        <v>65.742562654548934</v>
      </c>
      <c r="BD2" s="10">
        <f ca="1">BC2*0.8</f>
        <v>52.59405012363915</v>
      </c>
      <c r="BE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" s="10">
        <f ca="1">BD2+BE2</f>
        <v>52.59405012363915</v>
      </c>
      <c r="BG2" s="10">
        <f ca="1">BF2*0.8</f>
        <v>42.075240098911323</v>
      </c>
      <c r="BH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" s="10">
        <f ca="1">BG2+BH2</f>
        <v>42.075240098911323</v>
      </c>
      <c r="BJ2" s="10">
        <f ca="1">BI2*0.8</f>
        <v>33.660192079129061</v>
      </c>
      <c r="BK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" s="10">
        <f ca="1">BJ2+BK2</f>
        <v>33.660192079129061</v>
      </c>
      <c r="BM2" s="10">
        <f ca="1">BL2*0.8</f>
        <v>26.928153663303249</v>
      </c>
      <c r="BN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" s="10">
        <f ca="1">BM2+BN2</f>
        <v>26.928153663303249</v>
      </c>
      <c r="BP2" s="10">
        <f ca="1">BO2*0.8</f>
        <v>21.542522930642601</v>
      </c>
      <c r="BQ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" s="10">
        <f ca="1">BP2+BQ2</f>
        <v>21.542522930642601</v>
      </c>
      <c r="BS2" s="22">
        <f ca="1">BR2*0.8</f>
        <v>17.23401834451408</v>
      </c>
      <c r="BT2" s="2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" s="22">
        <f ca="1">BS2+BT2</f>
        <v>17.23401834451408</v>
      </c>
      <c r="BV2" s="22">
        <f ca="1">BU2*0.8</f>
        <v>13.787214675611265</v>
      </c>
      <c r="BW2" s="2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" s="22">
        <f ca="1">BV2+BW2</f>
        <v>13.787214675611265</v>
      </c>
      <c r="BY2" s="22">
        <f ca="1">BX2*0.8</f>
        <v>11.029771740489013</v>
      </c>
      <c r="BZ2" s="2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" s="22">
        <f ca="1">BY2+BZ2</f>
        <v>11.029771740489013</v>
      </c>
      <c r="CB2" s="22">
        <f ca="1">CA2*0.8</f>
        <v>8.8238173923912111</v>
      </c>
      <c r="CC2" s="2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" s="22">
        <f ca="1">CB2+CC2</f>
        <v>8.8238173923912111</v>
      </c>
      <c r="CE2" s="22">
        <f ca="1">CD2*0.8</f>
        <v>7.0590539139129689</v>
      </c>
      <c r="CF2" s="2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" s="22">
        <f ca="1">CE2+CF2</f>
        <v>7.0590539139129689</v>
      </c>
      <c r="CH2" s="22">
        <f ca="1">CG2*0.8</f>
        <v>5.6472431311303755</v>
      </c>
      <c r="CI2" s="2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" s="22">
        <f ca="1">CH2+CI2</f>
        <v>5.6472431311303755</v>
      </c>
      <c r="CK2" s="22">
        <f ca="1">CJ2*0.8</f>
        <v>4.5177945049043009</v>
      </c>
      <c r="CL2" s="2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" s="22">
        <f ca="1">CK2+CL2</f>
        <v>4.5177945049043009</v>
      </c>
      <c r="CN2" s="22">
        <f ca="1">CM2*0.8</f>
        <v>3.6142356039234409</v>
      </c>
      <c r="CO2" s="2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" s="22">
        <f ca="1">CN2+CO2</f>
        <v>3.6142356039234409</v>
      </c>
      <c r="CQ2" s="22">
        <f ca="1">CP2*0.8</f>
        <v>2.8913884831387531</v>
      </c>
      <c r="CR2" s="2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" s="22">
        <f ca="1">CQ2+CR2</f>
        <v>2.8913884831387531</v>
      </c>
      <c r="CT2" s="22">
        <f ca="1">CS2*0.8</f>
        <v>2.3131107865110025</v>
      </c>
      <c r="CU2" s="2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" s="22">
        <f ca="1">CT2+CU2</f>
        <v>2.3131107865110025</v>
      </c>
      <c r="CW2" s="22">
        <f ca="1">CV2*0.8</f>
        <v>1.8504886292088021</v>
      </c>
      <c r="CX2" s="2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" s="22">
        <f ca="1">CW2+CX2</f>
        <v>1.8504886292088021</v>
      </c>
      <c r="CZ2" s="22">
        <f ca="1">CY2*0.8</f>
        <v>1.4803909033670417</v>
      </c>
      <c r="DA2" s="2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" s="22">
        <f ca="1">CZ2+DA2</f>
        <v>1.4803909033670417</v>
      </c>
      <c r="DC2" s="22">
        <f ca="1">DB2*0.8</f>
        <v>1.1843127226936334</v>
      </c>
      <c r="DD2" s="2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" s="22">
        <f ca="1">DC2+DD2</f>
        <v>1.1843127226936334</v>
      </c>
      <c r="DF2" s="22">
        <f ca="1">DE2*0.8</f>
        <v>0.94745017815490673</v>
      </c>
      <c r="DG2" s="2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" s="22">
        <f ca="1">DF2+DG2</f>
        <v>0.94745017815490673</v>
      </c>
      <c r="DI2" s="22">
        <f ca="1">DH2*0.8</f>
        <v>0.75796014252392541</v>
      </c>
      <c r="DJ2" s="2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" s="22">
        <f ca="1">DI2+DJ2</f>
        <v>0.75796014252392541</v>
      </c>
      <c r="DL2" s="22">
        <f ca="1">DK2*0.8</f>
        <v>0.60636811401914037</v>
      </c>
      <c r="DM2" s="2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" s="22">
        <f ca="1">DL2+DM2</f>
        <v>0.60636811401914037</v>
      </c>
      <c r="DO2" s="22">
        <f ca="1">DN2*0.8</f>
        <v>0.48509449121531234</v>
      </c>
      <c r="DP2" s="2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" s="22">
        <f ca="1">DO2+DP2</f>
        <v>0.48509449121531234</v>
      </c>
      <c r="DR2" s="22">
        <f ca="1">DQ2*0.8</f>
        <v>0.38807559297224992</v>
      </c>
      <c r="DS2" s="2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" s="22">
        <f ca="1">DR2+DS2</f>
        <v>0.38807559297224992</v>
      </c>
      <c r="DU2" s="22">
        <f ca="1">DT2*0.8</f>
        <v>0.31046047437779994</v>
      </c>
      <c r="DV2" s="2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" s="22">
        <f ca="1">DU2+DV2</f>
        <v>0.31046047437779994</v>
      </c>
      <c r="DX2" s="22">
        <f ca="1">DW2*0.8</f>
        <v>0.24836837950223997</v>
      </c>
      <c r="DY2" s="2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" s="22">
        <f ca="1">DX2+DY2</f>
        <v>0.24836837950223997</v>
      </c>
      <c r="EA2" s="22">
        <f ca="1">DZ2*0.8</f>
        <v>0.19869470360179198</v>
      </c>
      <c r="EB2" s="2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" s="22">
        <f ca="1">EA2+EB2</f>
        <v>0.19869470360179198</v>
      </c>
      <c r="ED2" s="22">
        <f ca="1">EC2*0.8</f>
        <v>0.15895576288143359</v>
      </c>
      <c r="EE2" s="2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" s="22">
        <f ca="1">ED2+EE2</f>
        <v>0.15895576288143359</v>
      </c>
      <c r="EG2" s="22">
        <f ca="1">EF2*0.8</f>
        <v>0.12716461030514689</v>
      </c>
      <c r="EH2" s="2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" s="22">
        <f ca="1">EG2+EH2</f>
        <v>0.12716461030514689</v>
      </c>
      <c r="EJ2" s="22">
        <f ca="1">EI2*0.8</f>
        <v>0.10173168824411752</v>
      </c>
      <c r="EK2" s="2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" s="22">
        <f ca="1">EJ2+EK2</f>
        <v>0.10173168824411752</v>
      </c>
      <c r="EM2" s="22">
        <f ca="1">EL2*0.8</f>
        <v>8.1385350595294018E-2</v>
      </c>
      <c r="EN2" s="2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" s="22">
        <f ca="1">EM2+EN2</f>
        <v>8.1385350595294018E-2</v>
      </c>
    </row>
    <row r="3" spans="1:145" x14ac:dyDescent="0.25">
      <c r="A3" s="9" t="str">
        <f>'Positions array'!A10</f>
        <v>Netherlands</v>
      </c>
      <c r="B3" s="10">
        <v>0</v>
      </c>
      <c r="C3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39.549999999999997</v>
      </c>
      <c r="D3" s="10">
        <f ca="1">B3+C3</f>
        <v>39.549999999999997</v>
      </c>
      <c r="E3" s="10">
        <f ca="1">D3*0.8</f>
        <v>31.64</v>
      </c>
      <c r="F3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" s="10">
        <f ca="1">E3+F3</f>
        <v>31.64</v>
      </c>
      <c r="H3" s="10">
        <f ca="1">G3*0.8</f>
        <v>25.312000000000001</v>
      </c>
      <c r="I3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44.15</v>
      </c>
      <c r="J3" s="10">
        <f ca="1">H3+I3</f>
        <v>69.462000000000003</v>
      </c>
      <c r="K3" s="10">
        <f ca="1">J3*0.8</f>
        <v>55.569600000000008</v>
      </c>
      <c r="L3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" s="10">
        <f ca="1">K3+L3</f>
        <v>55.569600000000008</v>
      </c>
      <c r="N3" s="10">
        <f ca="1">M3*0.8</f>
        <v>44.455680000000008</v>
      </c>
      <c r="O3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46.45</v>
      </c>
      <c r="P3" s="10">
        <f ca="1">N3+O3</f>
        <v>90.905680000000018</v>
      </c>
      <c r="Q3" s="10">
        <f ca="1">P3*0.8</f>
        <v>72.724544000000023</v>
      </c>
      <c r="R3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" s="10">
        <f ca="1">Q3+R3</f>
        <v>72.724544000000023</v>
      </c>
      <c r="T3" s="10">
        <f ca="1">S3*0.8</f>
        <v>58.179635200000021</v>
      </c>
      <c r="U3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51.35</v>
      </c>
      <c r="V3" s="10">
        <f ca="1">T3+U3</f>
        <v>109.52963520000003</v>
      </c>
      <c r="W3" s="10">
        <f ca="1">V3*0.8</f>
        <v>87.623708160000035</v>
      </c>
      <c r="X3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" s="10">
        <f ca="1">W3+X3</f>
        <v>87.623708160000035</v>
      </c>
      <c r="Z3" s="10">
        <f ca="1">Y3*0.8</f>
        <v>70.098966528000034</v>
      </c>
      <c r="AA3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37</v>
      </c>
      <c r="AB3" s="10">
        <f ca="1">Z3+AA3</f>
        <v>107.09896652800003</v>
      </c>
      <c r="AC3" s="10">
        <f ca="1">AB3*0.8</f>
        <v>85.679173222400038</v>
      </c>
      <c r="AD3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" s="10">
        <f ca="1">AC3+AD3</f>
        <v>85.679173222400038</v>
      </c>
      <c r="AF3" s="10">
        <f ca="1">AE3*0.8</f>
        <v>68.543338577920039</v>
      </c>
      <c r="AG3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31</v>
      </c>
      <c r="AH3" s="10">
        <f ca="1">AF3+AG3</f>
        <v>99.543338577920039</v>
      </c>
      <c r="AI3" s="10">
        <f ca="1">AH3*0.8</f>
        <v>79.634670862336037</v>
      </c>
      <c r="AJ3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" s="10">
        <f ca="1">AI3+AJ3</f>
        <v>79.634670862336037</v>
      </c>
      <c r="AL3" s="10">
        <f ca="1">AK3*0.8</f>
        <v>63.707736689868831</v>
      </c>
      <c r="AM3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" s="10">
        <f ca="1">AL3+AM3</f>
        <v>63.707736689868831</v>
      </c>
      <c r="AO3" s="10">
        <f ca="1">AN3*0.8</f>
        <v>50.966189351895068</v>
      </c>
      <c r="AP3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" s="10">
        <f ca="1">AO3+AP3</f>
        <v>50.966189351895068</v>
      </c>
      <c r="AR3" s="10">
        <f ca="1">AQ3*0.8</f>
        <v>40.77295148151606</v>
      </c>
      <c r="AS3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66.3</v>
      </c>
      <c r="AT3" s="10">
        <f ca="1">AR3+AS3</f>
        <v>107.07295148151606</v>
      </c>
      <c r="AU3" s="10">
        <f ca="1">AT3*0.8</f>
        <v>85.658361185212854</v>
      </c>
      <c r="AV3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" s="10">
        <f ca="1">AU3+AV3</f>
        <v>85.658361185212854</v>
      </c>
      <c r="AX3" s="10">
        <f ca="1">AW3*0.8</f>
        <v>68.526688948170289</v>
      </c>
      <c r="AY3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" s="10">
        <f ca="1">AX3+AY3</f>
        <v>68.526688948170289</v>
      </c>
      <c r="BA3" s="10">
        <f ca="1">AZ3*0.8</f>
        <v>54.821351158536231</v>
      </c>
      <c r="BB3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" s="10">
        <f ca="1">BA3+BB3</f>
        <v>54.821351158536231</v>
      </c>
      <c r="BD3" s="10">
        <f ca="1">BC3*0.8</f>
        <v>43.857080926828985</v>
      </c>
      <c r="BE3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" s="10">
        <f ca="1">BD3+BE3</f>
        <v>43.857080926828985</v>
      </c>
      <c r="BG3" s="10">
        <f ca="1">BF3*0.8</f>
        <v>35.085664741463191</v>
      </c>
      <c r="BH3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" s="10">
        <f ca="1">BG3+BH3</f>
        <v>35.085664741463191</v>
      </c>
      <c r="BJ3" s="10">
        <f ca="1">BI3*0.8</f>
        <v>28.068531793170553</v>
      </c>
      <c r="BK3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" s="10">
        <f ca="1">BJ3+BK3</f>
        <v>28.068531793170553</v>
      </c>
      <c r="BM3" s="10">
        <f ca="1">BL3*0.8</f>
        <v>22.454825434536446</v>
      </c>
      <c r="BN3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" s="10">
        <f ca="1">BM3+BN3</f>
        <v>22.454825434536446</v>
      </c>
      <c r="BP3" s="10">
        <f ca="1">BO3*0.8</f>
        <v>17.963860347629158</v>
      </c>
      <c r="BQ3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" s="10">
        <f ca="1">BP3+BQ3</f>
        <v>17.963860347629158</v>
      </c>
      <c r="BS3" s="10">
        <f ca="1">BR3*0.8</f>
        <v>14.371088278103327</v>
      </c>
      <c r="BT3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" s="10">
        <f ca="1">BS3+BT3</f>
        <v>14.371088278103327</v>
      </c>
      <c r="BV3" s="10">
        <f ca="1">BU3*0.8</f>
        <v>11.496870622482662</v>
      </c>
      <c r="BW3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" s="10">
        <f ca="1">BV3+BW3</f>
        <v>11.496870622482662</v>
      </c>
      <c r="BY3" s="10">
        <f ca="1">BX3*0.8</f>
        <v>9.1974964979861298</v>
      </c>
      <c r="BZ3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" s="10">
        <f ca="1">BY3+BZ3</f>
        <v>9.1974964979861298</v>
      </c>
      <c r="CB3" s="10">
        <f ca="1">CA3*0.8</f>
        <v>7.3579971983889045</v>
      </c>
      <c r="CC3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" s="10">
        <f ca="1">CB3+CC3</f>
        <v>7.3579971983889045</v>
      </c>
      <c r="CE3" s="10">
        <f ca="1">CD3*0.8</f>
        <v>5.8863977587111238</v>
      </c>
      <c r="CF3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" s="10">
        <f ca="1">CE3+CF3</f>
        <v>5.8863977587111238</v>
      </c>
      <c r="CH3" s="10">
        <f ca="1">CG3*0.8</f>
        <v>4.709118206968899</v>
      </c>
      <c r="CI3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" s="10">
        <f ca="1">CH3+CI3</f>
        <v>4.709118206968899</v>
      </c>
      <c r="CK3" s="10">
        <f ca="1">CJ3*0.8</f>
        <v>3.7672945655751193</v>
      </c>
      <c r="CL3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" s="10">
        <f ca="1">CK3+CL3</f>
        <v>3.7672945655751193</v>
      </c>
      <c r="CN3" s="10">
        <f ca="1">CM3*0.8</f>
        <v>3.0138356524600955</v>
      </c>
      <c r="CO3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" s="10">
        <f ca="1">CN3+CO3</f>
        <v>3.0138356524600955</v>
      </c>
      <c r="CQ3" s="10">
        <f ca="1">CP3*0.8</f>
        <v>2.4110685219680765</v>
      </c>
      <c r="CR3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" s="10">
        <f ca="1">CQ3+CR3</f>
        <v>2.4110685219680765</v>
      </c>
      <c r="CT3" s="10">
        <f ca="1">CS3*0.8</f>
        <v>1.9288548175744613</v>
      </c>
      <c r="CU3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" s="10">
        <f ca="1">CT3+CU3</f>
        <v>1.9288548175744613</v>
      </c>
      <c r="CW3" s="10">
        <f ca="1">CV3*0.8</f>
        <v>1.543083854059569</v>
      </c>
      <c r="CX3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" s="10">
        <f ca="1">CW3+CX3</f>
        <v>1.543083854059569</v>
      </c>
      <c r="CZ3" s="10">
        <f ca="1">CY3*0.8</f>
        <v>1.2344670832476554</v>
      </c>
      <c r="DA3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" s="10">
        <f ca="1">CZ3+DA3</f>
        <v>1.2344670832476554</v>
      </c>
      <c r="DC3" s="10">
        <f ca="1">DB3*0.8</f>
        <v>0.9875736665981244</v>
      </c>
      <c r="DD3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" s="10">
        <f ca="1">DC3+DD3</f>
        <v>0.9875736665981244</v>
      </c>
      <c r="DF3" s="10">
        <f ca="1">DE3*0.8</f>
        <v>0.79005893327849952</v>
      </c>
      <c r="DG3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" s="10">
        <f ca="1">DF3+DG3</f>
        <v>0.79005893327849952</v>
      </c>
      <c r="DI3" s="10">
        <f ca="1">DH3*0.8</f>
        <v>0.6320471466227997</v>
      </c>
      <c r="DJ3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" s="10">
        <f ca="1">DI3+DJ3</f>
        <v>0.6320471466227997</v>
      </c>
      <c r="DL3" s="10">
        <f ca="1">DK3*0.8</f>
        <v>0.50563771729823981</v>
      </c>
      <c r="DM3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" s="10">
        <f ca="1">DL3+DM3</f>
        <v>0.50563771729823981</v>
      </c>
      <c r="DO3" s="10">
        <f ca="1">DN3*0.8</f>
        <v>0.40451017383859189</v>
      </c>
      <c r="DP3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" s="10">
        <f ca="1">DO3+DP3</f>
        <v>0.40451017383859189</v>
      </c>
      <c r="DR3" s="10">
        <f ca="1">DQ3*0.8</f>
        <v>0.32360813907087355</v>
      </c>
      <c r="DS3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" s="10">
        <f ca="1">DR3+DS3</f>
        <v>0.32360813907087355</v>
      </c>
      <c r="DU3" s="10">
        <f ca="1">DT3*0.8</f>
        <v>0.25888651125669887</v>
      </c>
      <c r="DV3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" s="10">
        <f ca="1">DU3+DV3</f>
        <v>0.25888651125669887</v>
      </c>
      <c r="DX3" s="10">
        <f ca="1">DW3*0.8</f>
        <v>0.20710920900535912</v>
      </c>
      <c r="DY3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" s="10">
        <f ca="1">DX3+DY3</f>
        <v>0.20710920900535912</v>
      </c>
      <c r="EA3" s="10">
        <f ca="1">DZ3*0.8</f>
        <v>0.16568736720428731</v>
      </c>
      <c r="EB3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" s="10">
        <f ca="1">EA3+EB3</f>
        <v>0.16568736720428731</v>
      </c>
      <c r="ED3" s="10">
        <f ca="1">EC3*0.8</f>
        <v>0.13254989376342985</v>
      </c>
      <c r="EE3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" s="10">
        <f ca="1">ED3+EE3</f>
        <v>0.13254989376342985</v>
      </c>
      <c r="EG3" s="10">
        <f ca="1">EF3*0.8</f>
        <v>0.10603991501074389</v>
      </c>
      <c r="EH3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" s="10">
        <f ca="1">EG3+EH3</f>
        <v>0.10603991501074389</v>
      </c>
      <c r="EJ3" s="10">
        <f ca="1">EI3*0.8</f>
        <v>8.4831932008595123E-2</v>
      </c>
      <c r="EK3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" s="10">
        <f ca="1">EJ3+EK3</f>
        <v>8.4831932008595123E-2</v>
      </c>
      <c r="EM3" s="10">
        <f ca="1">EL3*0.8</f>
        <v>6.7865545606876104E-2</v>
      </c>
      <c r="EN3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" s="10">
        <f ca="1">EM3+EN3</f>
        <v>6.7865545606876104E-2</v>
      </c>
    </row>
    <row r="4" spans="1:145" x14ac:dyDescent="0.25">
      <c r="A4" s="11" t="str">
        <f>'Positions array'!A13</f>
        <v>Switzerland</v>
      </c>
      <c r="B4" s="12">
        <v>0</v>
      </c>
      <c r="C4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4</v>
      </c>
      <c r="D4" s="12">
        <f ca="1">B4+C4</f>
        <v>4</v>
      </c>
      <c r="E4" s="12">
        <f ca="1">D4*0.8</f>
        <v>3.2</v>
      </c>
      <c r="F4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4" s="12">
        <f ca="1">E4+F4</f>
        <v>3.2</v>
      </c>
      <c r="H4" s="12">
        <f ca="1">G4*0.8</f>
        <v>2.5600000000000005</v>
      </c>
      <c r="I4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18.8</v>
      </c>
      <c r="J4" s="12">
        <f ca="1">H4+I4</f>
        <v>21.36</v>
      </c>
      <c r="K4" s="12">
        <f ca="1">J4*0.8</f>
        <v>17.088000000000001</v>
      </c>
      <c r="L4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4" s="12">
        <f ca="1">K4+L4</f>
        <v>17.088000000000001</v>
      </c>
      <c r="N4" s="12">
        <f ca="1">M4*0.8</f>
        <v>13.670400000000001</v>
      </c>
      <c r="O4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13.9</v>
      </c>
      <c r="P4" s="12">
        <f ca="1">N4+O4</f>
        <v>27.570399999999999</v>
      </c>
      <c r="Q4" s="12">
        <f ca="1">P4*0.8</f>
        <v>22.056319999999999</v>
      </c>
      <c r="R4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4" s="12">
        <f ca="1">Q4+R4</f>
        <v>22.056319999999999</v>
      </c>
      <c r="T4" s="12">
        <f ca="1">S4*0.8</f>
        <v>17.645056</v>
      </c>
      <c r="U4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30.799999999999997</v>
      </c>
      <c r="V4" s="12">
        <f ca="1">T4+U4</f>
        <v>48.445055999999994</v>
      </c>
      <c r="W4" s="12">
        <f ca="1">V4*0.8</f>
        <v>38.756044799999998</v>
      </c>
      <c r="X4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4" s="12">
        <f ca="1">W4+X4</f>
        <v>38.756044799999998</v>
      </c>
      <c r="Z4" s="12">
        <f ca="1">Y4*0.8</f>
        <v>31.004835839999998</v>
      </c>
      <c r="AA4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22</v>
      </c>
      <c r="AB4" s="12">
        <f ca="1">Z4+AA4</f>
        <v>53.004835839999998</v>
      </c>
      <c r="AC4" s="12">
        <f ca="1">AB4*0.8</f>
        <v>42.403868672000002</v>
      </c>
      <c r="AD4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7.7</v>
      </c>
      <c r="AE4" s="12">
        <f ca="1">AC4+AD4</f>
        <v>50.103868672000004</v>
      </c>
      <c r="AF4" s="12">
        <f ca="1">AE4*0.8</f>
        <v>40.083094937600009</v>
      </c>
      <c r="AG4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57.2</v>
      </c>
      <c r="AH4" s="12">
        <f ca="1">AF4+AG4</f>
        <v>97.283094937600012</v>
      </c>
      <c r="AI4" s="12">
        <f ca="1">AH4*0.8</f>
        <v>77.82647595008001</v>
      </c>
      <c r="AJ4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4" s="12">
        <f ca="1">AI4+AJ4</f>
        <v>77.82647595008001</v>
      </c>
      <c r="AL4" s="12">
        <f ca="1">AK4*0.8</f>
        <v>62.261180760064008</v>
      </c>
      <c r="AM4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5.2</v>
      </c>
      <c r="AN4" s="12">
        <f ca="1">AL4+AM4</f>
        <v>67.461180760064011</v>
      </c>
      <c r="AO4" s="12">
        <f ca="1">AN4*0.8</f>
        <v>53.96894460805121</v>
      </c>
      <c r="AP4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4" s="12">
        <f ca="1">AO4+AP4</f>
        <v>53.96894460805121</v>
      </c>
      <c r="AR4" s="12">
        <f ca="1">AQ4*0.8</f>
        <v>43.175155686440974</v>
      </c>
      <c r="AS4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52.9</v>
      </c>
      <c r="AT4" s="12">
        <f ca="1">AR4+AS4</f>
        <v>96.075155686440979</v>
      </c>
      <c r="AU4" s="12">
        <f ca="1">AT4*0.8</f>
        <v>76.860124549152786</v>
      </c>
      <c r="AV4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4" s="12">
        <f ca="1">AU4+AV4</f>
        <v>76.860124549152786</v>
      </c>
      <c r="AX4" s="12">
        <f ca="1">AW4*0.8</f>
        <v>61.488099639322229</v>
      </c>
      <c r="AY4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4" s="12">
        <f ca="1">AX4+AY4</f>
        <v>61.488099639322229</v>
      </c>
      <c r="BA4" s="12">
        <f ca="1">AZ4*0.8</f>
        <v>49.190479711457783</v>
      </c>
      <c r="BB4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4" s="12">
        <f ca="1">BA4+BB4</f>
        <v>49.190479711457783</v>
      </c>
      <c r="BD4" s="12">
        <f ca="1">BC4*0.8</f>
        <v>39.352383769166231</v>
      </c>
      <c r="BE4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4" s="12">
        <f ca="1">BD4+BE4</f>
        <v>39.352383769166231</v>
      </c>
      <c r="BG4" s="12">
        <f ca="1">BF4*0.8</f>
        <v>31.481907015332986</v>
      </c>
      <c r="BH4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4" s="12">
        <f ca="1">BG4+BH4</f>
        <v>31.481907015332986</v>
      </c>
      <c r="BJ4" s="12">
        <f ca="1">BI4*0.8</f>
        <v>25.185525612266389</v>
      </c>
      <c r="BK4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4" s="12">
        <f ca="1">BJ4+BK4</f>
        <v>25.185525612266389</v>
      </c>
      <c r="BM4" s="12">
        <f ca="1">BL4*0.8</f>
        <v>20.148420489813113</v>
      </c>
      <c r="BN4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4" s="12">
        <f ca="1">BM4+BN4</f>
        <v>20.148420489813113</v>
      </c>
      <c r="BP4" s="12">
        <f ca="1">BO4*0.8</f>
        <v>16.11873639185049</v>
      </c>
      <c r="BQ4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4" s="12">
        <f ca="1">BP4+BQ4</f>
        <v>16.11873639185049</v>
      </c>
      <c r="BS4" s="12">
        <f ca="1">BR4*0.8</f>
        <v>12.894989113480392</v>
      </c>
      <c r="BT4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4" s="12">
        <f ca="1">BS4+BT4</f>
        <v>12.894989113480392</v>
      </c>
      <c r="BV4" s="12">
        <f ca="1">BU4*0.8</f>
        <v>10.315991290784314</v>
      </c>
      <c r="BW4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4" s="12">
        <f ca="1">BV4+BW4</f>
        <v>10.315991290784314</v>
      </c>
      <c r="BY4" s="12">
        <f ca="1">BX4*0.8</f>
        <v>8.2527930326274515</v>
      </c>
      <c r="BZ4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4" s="12">
        <f ca="1">BY4+BZ4</f>
        <v>8.2527930326274515</v>
      </c>
      <c r="CB4" s="12">
        <f ca="1">CA4*0.8</f>
        <v>6.6022344261019619</v>
      </c>
      <c r="CC4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4" s="12">
        <f ca="1">CB4+CC4</f>
        <v>6.6022344261019619</v>
      </c>
      <c r="CE4" s="12">
        <f ca="1">CD4*0.8</f>
        <v>5.2817875408815702</v>
      </c>
      <c r="CF4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4" s="12">
        <f ca="1">CE4+CF4</f>
        <v>5.2817875408815702</v>
      </c>
      <c r="CH4" s="12">
        <f ca="1">CG4*0.8</f>
        <v>4.2254300327052565</v>
      </c>
      <c r="CI4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4" s="12">
        <f ca="1">CH4+CI4</f>
        <v>4.2254300327052565</v>
      </c>
      <c r="CK4" s="12">
        <f ca="1">CJ4*0.8</f>
        <v>3.3803440261642055</v>
      </c>
      <c r="CL4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4" s="12">
        <f ca="1">CK4+CL4</f>
        <v>3.3803440261642055</v>
      </c>
      <c r="CN4" s="12">
        <f ca="1">CM4*0.8</f>
        <v>2.7042752209313647</v>
      </c>
      <c r="CO4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4" s="12">
        <f ca="1">CN4+CO4</f>
        <v>2.7042752209313647</v>
      </c>
      <c r="CQ4" s="12">
        <f ca="1">CP4*0.8</f>
        <v>2.1634201767450918</v>
      </c>
      <c r="CR4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4" s="12">
        <f ca="1">CQ4+CR4</f>
        <v>2.1634201767450918</v>
      </c>
      <c r="CT4" s="12">
        <f ca="1">CS4*0.8</f>
        <v>1.7307361413960736</v>
      </c>
      <c r="CU4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4" s="12">
        <f ca="1">CT4+CU4</f>
        <v>1.7307361413960736</v>
      </c>
      <c r="CW4" s="12">
        <f ca="1">CV4*0.8</f>
        <v>1.3845889131168589</v>
      </c>
      <c r="CX4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4" s="12">
        <f ca="1">CW4+CX4</f>
        <v>1.3845889131168589</v>
      </c>
      <c r="CZ4" s="12">
        <f ca="1">CY4*0.8</f>
        <v>1.1076711304934872</v>
      </c>
      <c r="DA4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4" s="12">
        <f ca="1">CZ4+DA4</f>
        <v>1.1076711304934872</v>
      </c>
      <c r="DC4" s="12">
        <f ca="1">DB4*0.8</f>
        <v>0.88613690439478976</v>
      </c>
      <c r="DD4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4" s="12">
        <f ca="1">DC4+DD4</f>
        <v>0.88613690439478976</v>
      </c>
      <c r="DF4" s="12">
        <f ca="1">DE4*0.8</f>
        <v>0.70890952351583181</v>
      </c>
      <c r="DG4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4" s="12">
        <f ca="1">DF4+DG4</f>
        <v>0.70890952351583181</v>
      </c>
      <c r="DI4" s="12">
        <f ca="1">DH4*0.8</f>
        <v>0.56712761881266549</v>
      </c>
      <c r="DJ4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4" s="12">
        <f ca="1">DI4+DJ4</f>
        <v>0.56712761881266549</v>
      </c>
      <c r="DL4" s="12">
        <f ca="1">DK4*0.8</f>
        <v>0.45370209505013243</v>
      </c>
      <c r="DM4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4" s="12">
        <f ca="1">DL4+DM4</f>
        <v>0.45370209505013243</v>
      </c>
      <c r="DO4" s="12">
        <f ca="1">DN4*0.8</f>
        <v>0.36296167604010598</v>
      </c>
      <c r="DP4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4" s="12">
        <f ca="1">DO4+DP4</f>
        <v>0.36296167604010598</v>
      </c>
      <c r="DR4" s="12">
        <f ca="1">DQ4*0.8</f>
        <v>0.29036934083208482</v>
      </c>
      <c r="DS4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4" s="12">
        <f ca="1">DR4+DS4</f>
        <v>0.29036934083208482</v>
      </c>
      <c r="DU4" s="12">
        <f ca="1">DT4*0.8</f>
        <v>0.23229547266566786</v>
      </c>
      <c r="DV4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4" s="12">
        <f ca="1">DU4+DV4</f>
        <v>0.23229547266566786</v>
      </c>
      <c r="DX4" s="12">
        <f ca="1">DW4*0.8</f>
        <v>0.18583637813253429</v>
      </c>
      <c r="DY4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4" s="12">
        <f ca="1">DX4+DY4</f>
        <v>0.18583637813253429</v>
      </c>
      <c r="EA4" s="12">
        <f ca="1">DZ4*0.8</f>
        <v>0.14866910250602744</v>
      </c>
      <c r="EB4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4" s="12">
        <f ca="1">EA4+EB4</f>
        <v>0.14866910250602744</v>
      </c>
      <c r="ED4" s="12">
        <f ca="1">EC4*0.8</f>
        <v>0.11893528200482195</v>
      </c>
      <c r="EE4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4" s="12">
        <f ca="1">ED4+EE4</f>
        <v>0.11893528200482195</v>
      </c>
      <c r="EG4" s="12">
        <f ca="1">EF4*0.8</f>
        <v>9.5148225603857564E-2</v>
      </c>
      <c r="EH4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4" s="12">
        <f ca="1">EG4+EH4</f>
        <v>9.5148225603857564E-2</v>
      </c>
      <c r="EJ4" s="12">
        <f ca="1">EI4*0.8</f>
        <v>7.6118580483086062E-2</v>
      </c>
      <c r="EK4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4" s="12">
        <f ca="1">EJ4+EK4</f>
        <v>7.6118580483086062E-2</v>
      </c>
      <c r="EM4" s="12">
        <f ca="1">EL4*0.8</f>
        <v>6.089486438646885E-2</v>
      </c>
      <c r="EN4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4" s="12">
        <f ca="1">EM4+EN4</f>
        <v>6.089486438646885E-2</v>
      </c>
    </row>
    <row r="5" spans="1:145" x14ac:dyDescent="0.25">
      <c r="A5" s="11" t="str">
        <f>'Positions array'!A9</f>
        <v>Italy</v>
      </c>
      <c r="B5" s="12">
        <v>0</v>
      </c>
      <c r="C5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26.099999999999998</v>
      </c>
      <c r="D5" s="12">
        <f ca="1">B5+C5</f>
        <v>26.099999999999998</v>
      </c>
      <c r="E5" s="12">
        <f ca="1">D5*0.8</f>
        <v>20.88</v>
      </c>
      <c r="F5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5" s="12">
        <f ca="1">E5+F5</f>
        <v>20.88</v>
      </c>
      <c r="H5" s="12">
        <f ca="1">G5*0.8</f>
        <v>16.704000000000001</v>
      </c>
      <c r="I5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24.8</v>
      </c>
      <c r="J5" s="12">
        <f ca="1">H5+I5</f>
        <v>41.504000000000005</v>
      </c>
      <c r="K5" s="12">
        <f ca="1">J5*0.8</f>
        <v>33.203200000000002</v>
      </c>
      <c r="L5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5" s="12">
        <f ca="1">K5+L5</f>
        <v>33.203200000000002</v>
      </c>
      <c r="N5" s="12">
        <f ca="1">M5*0.8</f>
        <v>26.562560000000005</v>
      </c>
      <c r="O5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29.8</v>
      </c>
      <c r="P5" s="12">
        <f ca="1">N5+O5</f>
        <v>56.362560000000002</v>
      </c>
      <c r="Q5" s="12">
        <f ca="1">P5*0.8</f>
        <v>45.090048000000003</v>
      </c>
      <c r="R5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5" s="12">
        <f ca="1">Q5+R5</f>
        <v>45.090048000000003</v>
      </c>
      <c r="T5" s="12">
        <f ca="1">S5*0.8</f>
        <v>36.072038400000004</v>
      </c>
      <c r="U5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14</v>
      </c>
      <c r="V5" s="12">
        <f ca="1">T5+U5</f>
        <v>50.072038400000004</v>
      </c>
      <c r="W5" s="12">
        <f ca="1">V5*0.8</f>
        <v>40.057630720000006</v>
      </c>
      <c r="X5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5" s="12">
        <f ca="1">W5+X5</f>
        <v>40.057630720000006</v>
      </c>
      <c r="Z5" s="12">
        <f ca="1">Y5*0.8</f>
        <v>32.046104576000005</v>
      </c>
      <c r="AA5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40.4</v>
      </c>
      <c r="AB5" s="12">
        <f ca="1">Z5+AA5</f>
        <v>72.44610457600001</v>
      </c>
      <c r="AC5" s="12">
        <f ca="1">AB5*0.8</f>
        <v>57.95688366080001</v>
      </c>
      <c r="AD5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10</v>
      </c>
      <c r="AE5" s="12">
        <f ca="1">AC5+AD5</f>
        <v>67.956883660800003</v>
      </c>
      <c r="AF5" s="12">
        <f ca="1">AE5*0.8</f>
        <v>54.365506928640002</v>
      </c>
      <c r="AG5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38.9</v>
      </c>
      <c r="AH5" s="12">
        <f ca="1">AF5+AG5</f>
        <v>93.265506928640008</v>
      </c>
      <c r="AI5" s="12">
        <f ca="1">AH5*0.8</f>
        <v>74.612405542912015</v>
      </c>
      <c r="AJ5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5" s="12">
        <f ca="1">AI5+AJ5</f>
        <v>74.612405542912015</v>
      </c>
      <c r="AL5" s="12">
        <f ca="1">AK5*0.8</f>
        <v>59.689924434329612</v>
      </c>
      <c r="AM5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8.9</v>
      </c>
      <c r="AN5" s="12">
        <f ca="1">AL5+AM5</f>
        <v>68.589924434329617</v>
      </c>
      <c r="AO5" s="12">
        <f ca="1">AN5*0.8</f>
        <v>54.871939547463697</v>
      </c>
      <c r="AP5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5" s="12">
        <f ca="1">AO5+AP5</f>
        <v>54.871939547463697</v>
      </c>
      <c r="AR5" s="12">
        <f ca="1">AQ5*0.8</f>
        <v>43.897551637970963</v>
      </c>
      <c r="AS5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41.400000000000006</v>
      </c>
      <c r="AT5" s="12">
        <f ca="1">AR5+AS5</f>
        <v>85.297551637970969</v>
      </c>
      <c r="AU5" s="12">
        <f ca="1">AT5*0.8</f>
        <v>68.238041310376772</v>
      </c>
      <c r="AV5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5" s="12">
        <f ca="1">AU5+AV5</f>
        <v>68.238041310376772</v>
      </c>
      <c r="AX5" s="12">
        <f ca="1">AW5*0.8</f>
        <v>54.590433048301421</v>
      </c>
      <c r="AY5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5" s="12">
        <f ca="1">AX5+AY5</f>
        <v>54.590433048301421</v>
      </c>
      <c r="BA5" s="12">
        <f ca="1">AZ5*0.8</f>
        <v>43.672346438641142</v>
      </c>
      <c r="BB5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5" s="12">
        <f ca="1">BA5+BB5</f>
        <v>43.672346438641142</v>
      </c>
      <c r="BD5" s="12">
        <f ca="1">BC5*0.8</f>
        <v>34.937877150912918</v>
      </c>
      <c r="BE5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5" s="12">
        <f ca="1">BD5+BE5</f>
        <v>34.937877150912918</v>
      </c>
      <c r="BG5" s="12">
        <f ca="1">BF5*0.8</f>
        <v>27.950301720730337</v>
      </c>
      <c r="BH5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5" s="12">
        <f ca="1">BG5+BH5</f>
        <v>27.950301720730337</v>
      </c>
      <c r="BJ5" s="12">
        <f ca="1">BI5*0.8</f>
        <v>22.36024137658427</v>
      </c>
      <c r="BK5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5" s="12">
        <f ca="1">BJ5+BK5</f>
        <v>22.36024137658427</v>
      </c>
      <c r="BM5" s="12">
        <f ca="1">BL5*0.8</f>
        <v>17.888193101267415</v>
      </c>
      <c r="BN5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5" s="12">
        <f ca="1">BM5+BN5</f>
        <v>17.888193101267415</v>
      </c>
      <c r="BP5" s="12">
        <f ca="1">BO5*0.8</f>
        <v>14.310554481013932</v>
      </c>
      <c r="BQ5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5" s="12">
        <f ca="1">BP5+BQ5</f>
        <v>14.310554481013932</v>
      </c>
      <c r="BS5" s="12">
        <f ca="1">BR5*0.8</f>
        <v>11.448443584811146</v>
      </c>
      <c r="BT5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5" s="12">
        <f ca="1">BS5+BT5</f>
        <v>11.448443584811146</v>
      </c>
      <c r="BV5" s="12">
        <f ca="1">BU5*0.8</f>
        <v>9.1587548678489181</v>
      </c>
      <c r="BW5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5" s="12">
        <f ca="1">BV5+BW5</f>
        <v>9.1587548678489181</v>
      </c>
      <c r="BY5" s="12">
        <f ca="1">BX5*0.8</f>
        <v>7.3270038942791347</v>
      </c>
      <c r="BZ5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5" s="12">
        <f ca="1">BY5+BZ5</f>
        <v>7.3270038942791347</v>
      </c>
      <c r="CB5" s="12">
        <f ca="1">CA5*0.8</f>
        <v>5.8616031154233079</v>
      </c>
      <c r="CC5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5" s="12">
        <f ca="1">CB5+CC5</f>
        <v>5.8616031154233079</v>
      </c>
      <c r="CE5" s="12">
        <f ca="1">CD5*0.8</f>
        <v>4.6892824923386467</v>
      </c>
      <c r="CF5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5" s="12">
        <f ca="1">CE5+CF5</f>
        <v>4.6892824923386467</v>
      </c>
      <c r="CH5" s="12">
        <f ca="1">CG5*0.8</f>
        <v>3.7514259938709174</v>
      </c>
      <c r="CI5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5" s="12">
        <f ca="1">CH5+CI5</f>
        <v>3.7514259938709174</v>
      </c>
      <c r="CK5" s="12">
        <f ca="1">CJ5*0.8</f>
        <v>3.0011407950967341</v>
      </c>
      <c r="CL5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5" s="12">
        <f ca="1">CK5+CL5</f>
        <v>3.0011407950967341</v>
      </c>
      <c r="CN5" s="12">
        <f ca="1">CM5*0.8</f>
        <v>2.4009126360773876</v>
      </c>
      <c r="CO5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5" s="12">
        <f ca="1">CN5+CO5</f>
        <v>2.4009126360773876</v>
      </c>
      <c r="CQ5" s="12">
        <f ca="1">CP5*0.8</f>
        <v>1.9207301088619102</v>
      </c>
      <c r="CR5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5" s="12">
        <f ca="1">CQ5+CR5</f>
        <v>1.9207301088619102</v>
      </c>
      <c r="CT5" s="12">
        <f ca="1">CS5*0.8</f>
        <v>1.5365840870895282</v>
      </c>
      <c r="CU5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5" s="12">
        <f ca="1">CT5+CU5</f>
        <v>1.5365840870895282</v>
      </c>
      <c r="CW5" s="12">
        <f ca="1">CV5*0.8</f>
        <v>1.2292672696716227</v>
      </c>
      <c r="CX5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5" s="12">
        <f ca="1">CW5+CX5</f>
        <v>1.2292672696716227</v>
      </c>
      <c r="CZ5" s="12">
        <f ca="1">CY5*0.8</f>
        <v>0.98341381573729825</v>
      </c>
      <c r="DA5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5" s="12">
        <f ca="1">CZ5+DA5</f>
        <v>0.98341381573729825</v>
      </c>
      <c r="DC5" s="12">
        <f ca="1">DB5*0.8</f>
        <v>0.78673105258983866</v>
      </c>
      <c r="DD5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5" s="12">
        <f ca="1">DC5+DD5</f>
        <v>0.78673105258983866</v>
      </c>
      <c r="DF5" s="12">
        <f ca="1">DE5*0.8</f>
        <v>0.62938484207187095</v>
      </c>
      <c r="DG5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5" s="12">
        <f ca="1">DF5+DG5</f>
        <v>0.62938484207187095</v>
      </c>
      <c r="DI5" s="12">
        <f ca="1">DH5*0.8</f>
        <v>0.50350787365749683</v>
      </c>
      <c r="DJ5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5" s="12">
        <f ca="1">DI5+DJ5</f>
        <v>0.50350787365749683</v>
      </c>
      <c r="DL5" s="12">
        <f ca="1">DK5*0.8</f>
        <v>0.40280629892599751</v>
      </c>
      <c r="DM5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5" s="12">
        <f ca="1">DL5+DM5</f>
        <v>0.40280629892599751</v>
      </c>
      <c r="DO5" s="12">
        <f ca="1">DN5*0.8</f>
        <v>0.32224503914079805</v>
      </c>
      <c r="DP5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5" s="12">
        <f ca="1">DO5+DP5</f>
        <v>0.32224503914079805</v>
      </c>
      <c r="DR5" s="12">
        <f ca="1">DQ5*0.8</f>
        <v>0.25779603131263845</v>
      </c>
      <c r="DS5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5" s="12">
        <f ca="1">DR5+DS5</f>
        <v>0.25779603131263845</v>
      </c>
      <c r="DU5" s="12">
        <f ca="1">DT5*0.8</f>
        <v>0.20623682505011076</v>
      </c>
      <c r="DV5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5" s="12">
        <f ca="1">DU5+DV5</f>
        <v>0.20623682505011076</v>
      </c>
      <c r="DX5" s="12">
        <f ca="1">DW5*0.8</f>
        <v>0.16498946004008863</v>
      </c>
      <c r="DY5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5" s="12">
        <f ca="1">DX5+DY5</f>
        <v>0.16498946004008863</v>
      </c>
      <c r="EA5" s="12">
        <f ca="1">DZ5*0.8</f>
        <v>0.13199156803207091</v>
      </c>
      <c r="EB5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5" s="12">
        <f ca="1">EA5+EB5</f>
        <v>0.13199156803207091</v>
      </c>
      <c r="ED5" s="12">
        <f ca="1">EC5*0.8</f>
        <v>0.10559325442565673</v>
      </c>
      <c r="EE5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5" s="12">
        <f ca="1">ED5+EE5</f>
        <v>0.10559325442565673</v>
      </c>
      <c r="EG5" s="12">
        <f ca="1">EF5*0.8</f>
        <v>8.4474603540525384E-2</v>
      </c>
      <c r="EH5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5" s="12">
        <f ca="1">EG5+EH5</f>
        <v>8.4474603540525384E-2</v>
      </c>
      <c r="EJ5" s="12">
        <f ca="1">EI5*0.8</f>
        <v>6.7579682832420315E-2</v>
      </c>
      <c r="EK5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5" s="12">
        <f ca="1">EJ5+EK5</f>
        <v>6.7579682832420315E-2</v>
      </c>
      <c r="EM5" s="12">
        <f ca="1">EL5*0.8</f>
        <v>5.4063746265936255E-2</v>
      </c>
      <c r="EN5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5" s="12">
        <f ca="1">EM5+EN5</f>
        <v>5.4063746265936255E-2</v>
      </c>
    </row>
    <row r="6" spans="1:145" x14ac:dyDescent="0.25">
      <c r="A6" s="11" t="str">
        <f>'Positions array'!A7</f>
        <v>Finland</v>
      </c>
      <c r="B6" s="12">
        <v>0</v>
      </c>
      <c r="C6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17.5</v>
      </c>
      <c r="D6" s="12">
        <f ca="1">B6+C6</f>
        <v>17.5</v>
      </c>
      <c r="E6" s="12">
        <f ca="1">D6*0.8</f>
        <v>14</v>
      </c>
      <c r="F6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6" s="12">
        <f ca="1">E6+F6</f>
        <v>14</v>
      </c>
      <c r="H6" s="12">
        <f ca="1">G6*0.8</f>
        <v>11.200000000000001</v>
      </c>
      <c r="I6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45.8</v>
      </c>
      <c r="J6" s="12">
        <f ca="1">H6+I6</f>
        <v>57</v>
      </c>
      <c r="K6" s="12">
        <f ca="1">J6*0.8</f>
        <v>45.6</v>
      </c>
      <c r="L6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6" s="12">
        <f ca="1">K6+L6</f>
        <v>45.6</v>
      </c>
      <c r="N6" s="12">
        <f ca="1">M6*0.8</f>
        <v>36.480000000000004</v>
      </c>
      <c r="O6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33</v>
      </c>
      <c r="P6" s="12">
        <f ca="1">N6+O6</f>
        <v>69.48</v>
      </c>
      <c r="Q6" s="12">
        <f ca="1">P6*0.8</f>
        <v>55.584000000000003</v>
      </c>
      <c r="R6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6" s="12">
        <f ca="1">Q6+R6</f>
        <v>55.584000000000003</v>
      </c>
      <c r="T6" s="12">
        <f ca="1">S6*0.8</f>
        <v>44.467200000000005</v>
      </c>
      <c r="U6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44.300000000000004</v>
      </c>
      <c r="V6" s="12">
        <f ca="1">T6+U6</f>
        <v>88.767200000000003</v>
      </c>
      <c r="W6" s="12">
        <f ca="1">V6*0.8</f>
        <v>71.013760000000005</v>
      </c>
      <c r="X6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6" s="12">
        <f ca="1">W6+X6</f>
        <v>71.013760000000005</v>
      </c>
      <c r="Z6" s="12">
        <f ca="1">Y6*0.8</f>
        <v>56.811008000000008</v>
      </c>
      <c r="AA6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11.2</v>
      </c>
      <c r="AB6" s="12">
        <f ca="1">Z6+AA6</f>
        <v>68.011008000000004</v>
      </c>
      <c r="AC6" s="12">
        <f ca="1">AB6*0.8</f>
        <v>54.408806400000003</v>
      </c>
      <c r="AD6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12.900000000000002</v>
      </c>
      <c r="AE6" s="12">
        <f ca="1">AC6+AD6</f>
        <v>67.308806400000009</v>
      </c>
      <c r="AF6" s="12">
        <f ca="1">AE6*0.8</f>
        <v>53.847045120000011</v>
      </c>
      <c r="AG6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6" s="12">
        <f ca="1">AF6+AG6</f>
        <v>53.847045120000011</v>
      </c>
      <c r="AI6" s="12">
        <f ca="1">AH6*0.8</f>
        <v>43.077636096000013</v>
      </c>
      <c r="AJ6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6" s="12">
        <f ca="1">AI6+AJ6</f>
        <v>43.077636096000013</v>
      </c>
      <c r="AL6" s="12">
        <f ca="1">AK6*0.8</f>
        <v>34.462108876800009</v>
      </c>
      <c r="AM6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6.1000000000000005</v>
      </c>
      <c r="AN6" s="12">
        <f ca="1">AL6+AM6</f>
        <v>40.562108876800011</v>
      </c>
      <c r="AO6" s="12">
        <f ca="1">AN6*0.8</f>
        <v>32.449687101440013</v>
      </c>
      <c r="AP6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6" s="12">
        <f ca="1">AO6+AP6</f>
        <v>32.449687101440013</v>
      </c>
      <c r="AR6" s="12">
        <f ca="1">AQ6*0.8</f>
        <v>25.959749681152012</v>
      </c>
      <c r="AS6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49.3</v>
      </c>
      <c r="AT6" s="12">
        <f ca="1">AR6+AS6</f>
        <v>75.259749681152016</v>
      </c>
      <c r="AU6" s="12">
        <f ca="1">AT6*0.8</f>
        <v>60.207799744921616</v>
      </c>
      <c r="AV6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6" s="12">
        <f ca="1">AU6+AV6</f>
        <v>60.207799744921616</v>
      </c>
      <c r="AX6" s="12">
        <f ca="1">AW6*0.8</f>
        <v>48.166239795937294</v>
      </c>
      <c r="AY6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6" s="12">
        <f ca="1">AX6+AY6</f>
        <v>48.166239795937294</v>
      </c>
      <c r="BA6" s="12">
        <f ca="1">AZ6*0.8</f>
        <v>38.532991836749837</v>
      </c>
      <c r="BB6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6" s="12">
        <f ca="1">BA6+BB6</f>
        <v>38.532991836749837</v>
      </c>
      <c r="BD6" s="12">
        <f ca="1">BC6*0.8</f>
        <v>30.826393469399871</v>
      </c>
      <c r="BE6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6" s="12">
        <f ca="1">BD6+BE6</f>
        <v>30.826393469399871</v>
      </c>
      <c r="BG6" s="12">
        <f ca="1">BF6*0.8</f>
        <v>24.661114775519899</v>
      </c>
      <c r="BH6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6" s="12">
        <f ca="1">BG6+BH6</f>
        <v>24.661114775519899</v>
      </c>
      <c r="BJ6" s="12">
        <f ca="1">BI6*0.8</f>
        <v>19.728891820415921</v>
      </c>
      <c r="BK6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6" s="12">
        <f ca="1">BJ6+BK6</f>
        <v>19.728891820415921</v>
      </c>
      <c r="BM6" s="12">
        <f ca="1">BL6*0.8</f>
        <v>15.783113456332737</v>
      </c>
      <c r="BN6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6" s="12">
        <f ca="1">BM6+BN6</f>
        <v>15.783113456332737</v>
      </c>
      <c r="BP6" s="12">
        <f ca="1">BO6*0.8</f>
        <v>12.62649076506619</v>
      </c>
      <c r="BQ6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6" s="12">
        <f ca="1">BP6+BQ6</f>
        <v>12.62649076506619</v>
      </c>
      <c r="BS6" s="12">
        <f ca="1">BR6*0.8</f>
        <v>10.101192612052953</v>
      </c>
      <c r="BT6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6" s="12">
        <f ca="1">BS6+BT6</f>
        <v>10.101192612052953</v>
      </c>
      <c r="BV6" s="12">
        <f ca="1">BU6*0.8</f>
        <v>8.0809540896423631</v>
      </c>
      <c r="BW6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6" s="12">
        <f ca="1">BV6+BW6</f>
        <v>8.0809540896423631</v>
      </c>
      <c r="BY6" s="12">
        <f ca="1">BX6*0.8</f>
        <v>6.464763271713891</v>
      </c>
      <c r="BZ6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6" s="12">
        <f ca="1">BY6+BZ6</f>
        <v>6.464763271713891</v>
      </c>
      <c r="CB6" s="12">
        <f ca="1">CA6*0.8</f>
        <v>5.1718106173711131</v>
      </c>
      <c r="CC6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6" s="12">
        <f ca="1">CB6+CC6</f>
        <v>5.1718106173711131</v>
      </c>
      <c r="CE6" s="12">
        <f ca="1">CD6*0.8</f>
        <v>4.1374484938968905</v>
      </c>
      <c r="CF6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6" s="12">
        <f ca="1">CE6+CF6</f>
        <v>4.1374484938968905</v>
      </c>
      <c r="CH6" s="12">
        <f ca="1">CG6*0.8</f>
        <v>3.3099587951175127</v>
      </c>
      <c r="CI6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6" s="12">
        <f ca="1">CH6+CI6</f>
        <v>3.3099587951175127</v>
      </c>
      <c r="CK6" s="12">
        <f ca="1">CJ6*0.8</f>
        <v>2.6479670360940104</v>
      </c>
      <c r="CL6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6" s="12">
        <f ca="1">CK6+CL6</f>
        <v>2.6479670360940104</v>
      </c>
      <c r="CN6" s="12">
        <f ca="1">CM6*0.8</f>
        <v>2.1183736288752084</v>
      </c>
      <c r="CO6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6" s="12">
        <f ca="1">CN6+CO6</f>
        <v>2.1183736288752084</v>
      </c>
      <c r="CQ6" s="12">
        <f ca="1">CP6*0.8</f>
        <v>1.6946989031001669</v>
      </c>
      <c r="CR6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6" s="12">
        <f ca="1">CQ6+CR6</f>
        <v>1.6946989031001669</v>
      </c>
      <c r="CT6" s="12">
        <f ca="1">CS6*0.8</f>
        <v>1.3557591224801335</v>
      </c>
      <c r="CU6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6" s="12">
        <f ca="1">CT6+CU6</f>
        <v>1.3557591224801335</v>
      </c>
      <c r="CW6" s="12">
        <f ca="1">CV6*0.8</f>
        <v>1.0846072979841068</v>
      </c>
      <c r="CX6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6" s="12">
        <f ca="1">CW6+CX6</f>
        <v>1.0846072979841068</v>
      </c>
      <c r="CZ6" s="12">
        <f ca="1">CY6*0.8</f>
        <v>0.86768583838728552</v>
      </c>
      <c r="DA6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6" s="12">
        <f ca="1">CZ6+DA6</f>
        <v>0.86768583838728552</v>
      </c>
      <c r="DC6" s="12">
        <f ca="1">DB6*0.8</f>
        <v>0.69414867070982844</v>
      </c>
      <c r="DD6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6" s="12">
        <f ca="1">DC6+DD6</f>
        <v>0.69414867070982844</v>
      </c>
      <c r="DF6" s="12">
        <f ca="1">DE6*0.8</f>
        <v>0.5553189365678628</v>
      </c>
      <c r="DG6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6" s="12">
        <f ca="1">DF6+DG6</f>
        <v>0.5553189365678628</v>
      </c>
      <c r="DI6" s="12">
        <f ca="1">DH6*0.8</f>
        <v>0.44425514925429027</v>
      </c>
      <c r="DJ6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6" s="12">
        <f ca="1">DI6+DJ6</f>
        <v>0.44425514925429027</v>
      </c>
      <c r="DL6" s="12">
        <f ca="1">DK6*0.8</f>
        <v>0.35540411940343225</v>
      </c>
      <c r="DM6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6" s="12">
        <f ca="1">DL6+DM6</f>
        <v>0.35540411940343225</v>
      </c>
      <c r="DO6" s="12">
        <f ca="1">DN6*0.8</f>
        <v>0.28432329552274582</v>
      </c>
      <c r="DP6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6" s="12">
        <f ca="1">DO6+DP6</f>
        <v>0.28432329552274582</v>
      </c>
      <c r="DR6" s="12">
        <f ca="1">DQ6*0.8</f>
        <v>0.22745863641819666</v>
      </c>
      <c r="DS6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6" s="12">
        <f ca="1">DR6+DS6</f>
        <v>0.22745863641819666</v>
      </c>
      <c r="DU6" s="12">
        <f ca="1">DT6*0.8</f>
        <v>0.18196690913455735</v>
      </c>
      <c r="DV6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6" s="12">
        <f ca="1">DU6+DV6</f>
        <v>0.18196690913455735</v>
      </c>
      <c r="DX6" s="12">
        <f ca="1">DW6*0.8</f>
        <v>0.14557352730764589</v>
      </c>
      <c r="DY6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6" s="12">
        <f ca="1">DX6+DY6</f>
        <v>0.14557352730764589</v>
      </c>
      <c r="EA6" s="12">
        <f ca="1">DZ6*0.8</f>
        <v>0.11645882184611672</v>
      </c>
      <c r="EB6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6" s="12">
        <f ca="1">EA6+EB6</f>
        <v>0.11645882184611672</v>
      </c>
      <c r="ED6" s="12">
        <f ca="1">EC6*0.8</f>
        <v>9.3167057476893383E-2</v>
      </c>
      <c r="EE6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6" s="12">
        <f ca="1">ED6+EE6</f>
        <v>9.3167057476893383E-2</v>
      </c>
      <c r="EG6" s="12">
        <f ca="1">EF6*0.8</f>
        <v>7.4533645981514712E-2</v>
      </c>
      <c r="EH6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6" s="12">
        <f ca="1">EG6+EH6</f>
        <v>7.4533645981514712E-2</v>
      </c>
      <c r="EJ6" s="12">
        <f ca="1">EI6*0.8</f>
        <v>5.9626916785211773E-2</v>
      </c>
      <c r="EK6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6" s="12">
        <f ca="1">EJ6+EK6</f>
        <v>5.9626916785211773E-2</v>
      </c>
      <c r="EM6" s="12">
        <f ca="1">EL6*0.8</f>
        <v>4.7701533428169421E-2</v>
      </c>
      <c r="EN6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6" s="12">
        <f ca="1">EM6+EN6</f>
        <v>4.7701533428169421E-2</v>
      </c>
    </row>
    <row r="7" spans="1:145" x14ac:dyDescent="0.25">
      <c r="A7" s="9" t="str">
        <f>'Positions array'!A8</f>
        <v>Germany</v>
      </c>
      <c r="B7" s="10">
        <v>0</v>
      </c>
      <c r="C7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32.299999999999997</v>
      </c>
      <c r="D7" s="10">
        <f ca="1">B7+C7</f>
        <v>32.299999999999997</v>
      </c>
      <c r="E7" s="10">
        <f ca="1">D7*0.8</f>
        <v>25.84</v>
      </c>
      <c r="F7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7" s="10">
        <f ca="1">E7+F7</f>
        <v>25.84</v>
      </c>
      <c r="H7" s="10">
        <f ca="1">G7*0.8</f>
        <v>20.672000000000001</v>
      </c>
      <c r="I7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63.750000000000007</v>
      </c>
      <c r="J7" s="10">
        <f ca="1">H7+I7</f>
        <v>84.422000000000011</v>
      </c>
      <c r="K7" s="10">
        <f ca="1">J7*0.8</f>
        <v>67.537600000000012</v>
      </c>
      <c r="L7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7" s="10">
        <f ca="1">K7+L7</f>
        <v>67.537600000000012</v>
      </c>
      <c r="N7" s="10">
        <f ca="1">M7*0.8</f>
        <v>54.030080000000012</v>
      </c>
      <c r="O7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16.600000000000001</v>
      </c>
      <c r="P7" s="10">
        <f ca="1">N7+O7</f>
        <v>70.630080000000021</v>
      </c>
      <c r="Q7" s="10">
        <f ca="1">P7*0.8</f>
        <v>56.504064000000021</v>
      </c>
      <c r="R7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7" s="10">
        <f ca="1">Q7+R7</f>
        <v>56.504064000000021</v>
      </c>
      <c r="T7" s="10">
        <f ca="1">S7*0.8</f>
        <v>45.203251200000018</v>
      </c>
      <c r="U7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27.999999999999996</v>
      </c>
      <c r="V7" s="10">
        <f ca="1">T7+U7</f>
        <v>73.203251200000011</v>
      </c>
      <c r="W7" s="10">
        <f ca="1">V7*0.8</f>
        <v>58.562600960000012</v>
      </c>
      <c r="X7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7" s="10">
        <f ca="1">W7+X7</f>
        <v>58.562600960000012</v>
      </c>
      <c r="Z7" s="10">
        <f ca="1">Y7*0.8</f>
        <v>46.850080768000012</v>
      </c>
      <c r="AA7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29.4</v>
      </c>
      <c r="AB7" s="10">
        <f ca="1">Z7+AA7</f>
        <v>76.250080768000004</v>
      </c>
      <c r="AC7" s="10">
        <f ca="1">AB7*0.8</f>
        <v>61.000064614400003</v>
      </c>
      <c r="AD7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6.8</v>
      </c>
      <c r="AE7" s="10">
        <f ca="1">AC7+AD7</f>
        <v>67.8000646144</v>
      </c>
      <c r="AF7" s="10">
        <f ca="1">AE7*0.8</f>
        <v>54.240051691520001</v>
      </c>
      <c r="AG7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41.75</v>
      </c>
      <c r="AH7" s="10">
        <f ca="1">AF7+AG7</f>
        <v>95.990051691519994</v>
      </c>
      <c r="AI7" s="10">
        <f ca="1">AH7*0.8</f>
        <v>76.792041353216007</v>
      </c>
      <c r="AJ7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7" s="10">
        <f ca="1">AI7+AJ7</f>
        <v>76.792041353216007</v>
      </c>
      <c r="AL7" s="10">
        <f ca="1">AK7*0.8</f>
        <v>61.433633082572811</v>
      </c>
      <c r="AM7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10.6</v>
      </c>
      <c r="AN7" s="10">
        <f ca="1">AL7+AM7</f>
        <v>72.033633082572806</v>
      </c>
      <c r="AO7" s="10">
        <f ca="1">AN7*0.8</f>
        <v>57.626906466058244</v>
      </c>
      <c r="AP7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7" s="10">
        <f ca="1">AO7+AP7</f>
        <v>57.626906466058244</v>
      </c>
      <c r="AR7" s="10">
        <f ca="1">AQ7*0.8</f>
        <v>46.1015251728466</v>
      </c>
      <c r="AS7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28.199999999999996</v>
      </c>
      <c r="AT7" s="10">
        <f ca="1">AR7+AS7</f>
        <v>74.301525172846596</v>
      </c>
      <c r="AU7" s="10">
        <f ca="1">AT7*0.8</f>
        <v>59.441220138277281</v>
      </c>
      <c r="AV7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7" s="10">
        <f ca="1">AU7+AV7</f>
        <v>59.441220138277281</v>
      </c>
      <c r="AX7" s="10">
        <f ca="1">AW7*0.8</f>
        <v>47.552976110621827</v>
      </c>
      <c r="AY7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7" s="10">
        <f ca="1">AX7+AY7</f>
        <v>47.552976110621827</v>
      </c>
      <c r="BA7" s="10">
        <f ca="1">AZ7*0.8</f>
        <v>38.042380888497462</v>
      </c>
      <c r="BB7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7" s="10">
        <f ca="1">BA7+BB7</f>
        <v>38.042380888497462</v>
      </c>
      <c r="BD7" s="10">
        <f ca="1">BC7*0.8</f>
        <v>30.433904710797972</v>
      </c>
      <c r="BE7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7" s="10">
        <f ca="1">BD7+BE7</f>
        <v>30.433904710797972</v>
      </c>
      <c r="BG7" s="10">
        <f ca="1">BF7*0.8</f>
        <v>24.347123768638379</v>
      </c>
      <c r="BH7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7" s="10">
        <f ca="1">BG7+BH7</f>
        <v>24.347123768638379</v>
      </c>
      <c r="BJ7" s="10">
        <f ca="1">BI7*0.8</f>
        <v>19.477699014910705</v>
      </c>
      <c r="BK7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7" s="10">
        <f ca="1">BJ7+BK7</f>
        <v>19.477699014910705</v>
      </c>
      <c r="BM7" s="10">
        <f ca="1">BL7*0.8</f>
        <v>15.582159211928564</v>
      </c>
      <c r="BN7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7" s="10">
        <f ca="1">BM7+BN7</f>
        <v>15.582159211928564</v>
      </c>
      <c r="BP7" s="10">
        <f ca="1">BO7*0.8</f>
        <v>12.465727369542853</v>
      </c>
      <c r="BQ7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7" s="10">
        <f ca="1">BP7+BQ7</f>
        <v>12.465727369542853</v>
      </c>
      <c r="BS7" s="10">
        <f ca="1">BR7*0.8</f>
        <v>9.9725818956342831</v>
      </c>
      <c r="BT7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7" s="10">
        <f ca="1">BS7+BT7</f>
        <v>9.9725818956342831</v>
      </c>
      <c r="BV7" s="10">
        <f ca="1">BU7*0.8</f>
        <v>7.978065516507427</v>
      </c>
      <c r="BW7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7" s="10">
        <f ca="1">BV7+BW7</f>
        <v>7.978065516507427</v>
      </c>
      <c r="BY7" s="10">
        <f ca="1">BX7*0.8</f>
        <v>6.3824524132059421</v>
      </c>
      <c r="BZ7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7" s="10">
        <f ca="1">BY7+BZ7</f>
        <v>6.3824524132059421</v>
      </c>
      <c r="CB7" s="10">
        <f ca="1">CA7*0.8</f>
        <v>5.1059619305647539</v>
      </c>
      <c r="CC7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7" s="10">
        <f ca="1">CB7+CC7</f>
        <v>5.1059619305647539</v>
      </c>
      <c r="CE7" s="10">
        <f ca="1">CD7*0.8</f>
        <v>4.0847695444518033</v>
      </c>
      <c r="CF7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7" s="10">
        <f ca="1">CE7+CF7</f>
        <v>4.0847695444518033</v>
      </c>
      <c r="CH7" s="10">
        <f ca="1">CG7*0.8</f>
        <v>3.2678156355614427</v>
      </c>
      <c r="CI7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7" s="10">
        <f ca="1">CH7+CI7</f>
        <v>3.2678156355614427</v>
      </c>
      <c r="CK7" s="10">
        <f ca="1">CJ7*0.8</f>
        <v>2.6142525084491544</v>
      </c>
      <c r="CL7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7" s="10">
        <f ca="1">CK7+CL7</f>
        <v>2.6142525084491544</v>
      </c>
      <c r="CN7" s="10">
        <f ca="1">CM7*0.8</f>
        <v>2.0914020067593238</v>
      </c>
      <c r="CO7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7" s="10">
        <f ca="1">CN7+CO7</f>
        <v>2.0914020067593238</v>
      </c>
      <c r="CQ7" s="10">
        <f ca="1">CP7*0.8</f>
        <v>1.6731216054074591</v>
      </c>
      <c r="CR7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7" s="10">
        <f ca="1">CQ7+CR7</f>
        <v>1.6731216054074591</v>
      </c>
      <c r="CT7" s="10">
        <f ca="1">CS7*0.8</f>
        <v>1.3384972843259675</v>
      </c>
      <c r="CU7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7" s="10">
        <f ca="1">CT7+CU7</f>
        <v>1.3384972843259675</v>
      </c>
      <c r="CW7" s="10">
        <f ca="1">CV7*0.8</f>
        <v>1.0707978274607741</v>
      </c>
      <c r="CX7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7" s="10">
        <f ca="1">CW7+CX7</f>
        <v>1.0707978274607741</v>
      </c>
      <c r="CZ7" s="10">
        <f ca="1">CY7*0.8</f>
        <v>0.85663826196861936</v>
      </c>
      <c r="DA7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7" s="10">
        <f ca="1">CZ7+DA7</f>
        <v>0.85663826196861936</v>
      </c>
      <c r="DC7" s="10">
        <f ca="1">DB7*0.8</f>
        <v>0.68531060957489554</v>
      </c>
      <c r="DD7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7" s="10">
        <f ca="1">DC7+DD7</f>
        <v>0.68531060957489554</v>
      </c>
      <c r="DF7" s="10">
        <f ca="1">DE7*0.8</f>
        <v>0.54824848765991641</v>
      </c>
      <c r="DG7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7" s="10">
        <f ca="1">DF7+DG7</f>
        <v>0.54824848765991641</v>
      </c>
      <c r="DI7" s="10">
        <f ca="1">DH7*0.8</f>
        <v>0.43859879012793312</v>
      </c>
      <c r="DJ7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7" s="10">
        <f ca="1">DI7+DJ7</f>
        <v>0.43859879012793312</v>
      </c>
      <c r="DL7" s="10">
        <f ca="1">DK7*0.8</f>
        <v>0.3508790321023465</v>
      </c>
      <c r="DM7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7" s="10">
        <f ca="1">DL7+DM7</f>
        <v>0.3508790321023465</v>
      </c>
      <c r="DO7" s="10">
        <f ca="1">DN7*0.8</f>
        <v>0.28070322568187722</v>
      </c>
      <c r="DP7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7" s="10">
        <f ca="1">DO7+DP7</f>
        <v>0.28070322568187722</v>
      </c>
      <c r="DR7" s="10">
        <f ca="1">DQ7*0.8</f>
        <v>0.22456258054550179</v>
      </c>
      <c r="DS7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7" s="10">
        <f ca="1">DR7+DS7</f>
        <v>0.22456258054550179</v>
      </c>
      <c r="DU7" s="10">
        <f ca="1">DT7*0.8</f>
        <v>0.17965006443640144</v>
      </c>
      <c r="DV7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7" s="10">
        <f ca="1">DU7+DV7</f>
        <v>0.17965006443640144</v>
      </c>
      <c r="DX7" s="10">
        <f ca="1">DW7*0.8</f>
        <v>0.14372005154912115</v>
      </c>
      <c r="DY7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7" s="10">
        <f ca="1">DX7+DY7</f>
        <v>0.14372005154912115</v>
      </c>
      <c r="EA7" s="10">
        <f ca="1">DZ7*0.8</f>
        <v>0.11497604123929693</v>
      </c>
      <c r="EB7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7" s="10">
        <f ca="1">EA7+EB7</f>
        <v>0.11497604123929693</v>
      </c>
      <c r="ED7" s="10">
        <f ca="1">EC7*0.8</f>
        <v>9.1980832991437556E-2</v>
      </c>
      <c r="EE7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7" s="10">
        <f ca="1">ED7+EE7</f>
        <v>9.1980832991437556E-2</v>
      </c>
      <c r="EG7" s="10">
        <f ca="1">EF7*0.8</f>
        <v>7.3584666393150047E-2</v>
      </c>
      <c r="EH7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7" s="10">
        <f ca="1">EG7+EH7</f>
        <v>7.3584666393150047E-2</v>
      </c>
      <c r="EJ7" s="10">
        <f ca="1">EI7*0.8</f>
        <v>5.8867733114520038E-2</v>
      </c>
      <c r="EK7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7" s="10">
        <f ca="1">EJ7+EK7</f>
        <v>5.8867733114520038E-2</v>
      </c>
      <c r="EM7" s="10">
        <f ca="1">EL7*0.8</f>
        <v>4.7094186491616036E-2</v>
      </c>
      <c r="EN7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7" s="10">
        <f ca="1">EM7+EN7</f>
        <v>4.7094186491616036E-2</v>
      </c>
    </row>
    <row r="8" spans="1:145" x14ac:dyDescent="0.25">
      <c r="A8" s="11" t="str">
        <f>'Positions array'!A3</f>
        <v>Belgium</v>
      </c>
      <c r="B8" s="12">
        <v>0</v>
      </c>
      <c r="C8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21.1</v>
      </c>
      <c r="D8" s="12">
        <f ca="1">B8+C8</f>
        <v>21.1</v>
      </c>
      <c r="E8" s="12">
        <f ca="1">D8*0.8</f>
        <v>16.880000000000003</v>
      </c>
      <c r="F8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8" s="12">
        <f ca="1">E8+F8</f>
        <v>16.880000000000003</v>
      </c>
      <c r="H8" s="12">
        <f ca="1">G8*0.8</f>
        <v>13.504000000000003</v>
      </c>
      <c r="I8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29.599999999999998</v>
      </c>
      <c r="J8" s="12">
        <f ca="1">H8+I8</f>
        <v>43.103999999999999</v>
      </c>
      <c r="K8" s="12">
        <f ca="1">J8*0.8</f>
        <v>34.483200000000004</v>
      </c>
      <c r="L8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8" s="12">
        <f ca="1">K8+L8</f>
        <v>34.483200000000004</v>
      </c>
      <c r="N8" s="12">
        <f ca="1">M8*0.8</f>
        <v>27.586560000000006</v>
      </c>
      <c r="O8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34.25</v>
      </c>
      <c r="P8" s="12">
        <f ca="1">N8+O8</f>
        <v>61.836560000000006</v>
      </c>
      <c r="Q8" s="12">
        <f ca="1">P8*0.8</f>
        <v>49.469248000000007</v>
      </c>
      <c r="R8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8" s="12">
        <f ca="1">Q8+R8</f>
        <v>49.469248000000007</v>
      </c>
      <c r="T8" s="12">
        <f ca="1">S8*0.8</f>
        <v>39.575398400000012</v>
      </c>
      <c r="U8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53.599999999999994</v>
      </c>
      <c r="V8" s="12">
        <f ca="1">T8+U8</f>
        <v>93.175398400000006</v>
      </c>
      <c r="W8" s="12">
        <f ca="1">V8*0.8</f>
        <v>74.540318720000002</v>
      </c>
      <c r="X8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8" s="12">
        <f ca="1">W8+X8</f>
        <v>74.540318720000002</v>
      </c>
      <c r="Z8" s="12">
        <f ca="1">Y8*0.8</f>
        <v>59.632254976000006</v>
      </c>
      <c r="AA8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13</v>
      </c>
      <c r="AB8" s="12">
        <f ca="1">Z8+AA8</f>
        <v>72.632254976000013</v>
      </c>
      <c r="AC8" s="12">
        <f ca="1">AB8*0.8</f>
        <v>58.105803980800012</v>
      </c>
      <c r="AD8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8" s="12">
        <f ca="1">AC8+AD8</f>
        <v>58.105803980800012</v>
      </c>
      <c r="AF8" s="12">
        <f ca="1">AE8*0.8</f>
        <v>46.484643184640014</v>
      </c>
      <c r="AG8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18.8</v>
      </c>
      <c r="AH8" s="12">
        <f ca="1">AF8+AG8</f>
        <v>65.284643184640018</v>
      </c>
      <c r="AI8" s="12">
        <f ca="1">AH8*0.8</f>
        <v>52.227714547712019</v>
      </c>
      <c r="AJ8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8" s="12">
        <f ca="1">AI8+AJ8</f>
        <v>52.227714547712019</v>
      </c>
      <c r="AL8" s="12">
        <f ca="1">AK8*0.8</f>
        <v>41.782171638169615</v>
      </c>
      <c r="AM8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8" s="12">
        <f ca="1">AL8+AM8</f>
        <v>41.782171638169615</v>
      </c>
      <c r="AO8" s="12">
        <f ca="1">AN8*0.8</f>
        <v>33.425737310535695</v>
      </c>
      <c r="AP8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8" s="12">
        <f ca="1">AO8+AP8</f>
        <v>33.425737310535695</v>
      </c>
      <c r="AR8" s="12">
        <f ca="1">AQ8*0.8</f>
        <v>26.740589848428556</v>
      </c>
      <c r="AS8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15.2</v>
      </c>
      <c r="AT8" s="12">
        <f ca="1">AR8+AS8</f>
        <v>41.940589848428559</v>
      </c>
      <c r="AU8" s="12">
        <f ca="1">AT8*0.8</f>
        <v>33.55247187874285</v>
      </c>
      <c r="AV8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17.599999999999998</v>
      </c>
      <c r="AW8" s="12">
        <f ca="1">AU8+AV8</f>
        <v>51.152471878742844</v>
      </c>
      <c r="AX8" s="12">
        <f ca="1">AW8*0.8</f>
        <v>40.921977502994281</v>
      </c>
      <c r="AY8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8" s="12">
        <f ca="1">AX8+AY8</f>
        <v>40.921977502994281</v>
      </c>
      <c r="BA8" s="12">
        <f ca="1">AZ8*0.8</f>
        <v>32.737582002395428</v>
      </c>
      <c r="BB8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8" s="12">
        <f ca="1">BA8+BB8</f>
        <v>32.737582002395428</v>
      </c>
      <c r="BD8" s="12">
        <f ca="1">BC8*0.8</f>
        <v>26.190065601916345</v>
      </c>
      <c r="BE8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8" s="12">
        <f ca="1">BD8+BE8</f>
        <v>26.190065601916345</v>
      </c>
      <c r="BG8" s="12">
        <f ca="1">BF8*0.8</f>
        <v>20.952052481533077</v>
      </c>
      <c r="BH8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8" s="12">
        <f ca="1">BG8+BH8</f>
        <v>20.952052481533077</v>
      </c>
      <c r="BJ8" s="12">
        <f ca="1">BI8*0.8</f>
        <v>16.761641985226461</v>
      </c>
      <c r="BK8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8" s="12">
        <f ca="1">BJ8+BK8</f>
        <v>16.761641985226461</v>
      </c>
      <c r="BM8" s="12">
        <f ca="1">BL8*0.8</f>
        <v>13.40931358818117</v>
      </c>
      <c r="BN8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8" s="12">
        <f ca="1">BM8+BN8</f>
        <v>13.40931358818117</v>
      </c>
      <c r="BP8" s="12">
        <f ca="1">BO8*0.8</f>
        <v>10.727450870544937</v>
      </c>
      <c r="BQ8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8" s="12">
        <f ca="1">BP8+BQ8</f>
        <v>10.727450870544937</v>
      </c>
      <c r="BS8" s="12">
        <f ca="1">BR8*0.8</f>
        <v>8.5819606964359494</v>
      </c>
      <c r="BT8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8" s="12">
        <f ca="1">BS8+BT8</f>
        <v>8.5819606964359494</v>
      </c>
      <c r="BV8" s="12">
        <f ca="1">BU8*0.8</f>
        <v>6.8655685571487597</v>
      </c>
      <c r="BW8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8" s="12">
        <f ca="1">BV8+BW8</f>
        <v>6.8655685571487597</v>
      </c>
      <c r="BY8" s="12">
        <f ca="1">BX8*0.8</f>
        <v>5.4924548457190081</v>
      </c>
      <c r="BZ8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8" s="12">
        <f ca="1">BY8+BZ8</f>
        <v>5.4924548457190081</v>
      </c>
      <c r="CB8" s="12">
        <f ca="1">CA8*0.8</f>
        <v>4.3939638765752065</v>
      </c>
      <c r="CC8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8" s="12">
        <f ca="1">CB8+CC8</f>
        <v>4.3939638765752065</v>
      </c>
      <c r="CE8" s="12">
        <f ca="1">CD8*0.8</f>
        <v>3.5151711012601652</v>
      </c>
      <c r="CF8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8" s="12">
        <f ca="1">CE8+CF8</f>
        <v>3.5151711012601652</v>
      </c>
      <c r="CH8" s="12">
        <f ca="1">CG8*0.8</f>
        <v>2.8121368810081324</v>
      </c>
      <c r="CI8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8" s="12">
        <f ca="1">CH8+CI8</f>
        <v>2.8121368810081324</v>
      </c>
      <c r="CK8" s="12">
        <f ca="1">CJ8*0.8</f>
        <v>2.2497095048065061</v>
      </c>
      <c r="CL8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8" s="12">
        <f ca="1">CK8+CL8</f>
        <v>2.2497095048065061</v>
      </c>
      <c r="CN8" s="12">
        <f ca="1">CM8*0.8</f>
        <v>1.7997676038452051</v>
      </c>
      <c r="CO8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8" s="12">
        <f ca="1">CN8+CO8</f>
        <v>1.7997676038452051</v>
      </c>
      <c r="CQ8" s="12">
        <f ca="1">CP8*0.8</f>
        <v>1.4398140830761641</v>
      </c>
      <c r="CR8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8" s="12">
        <f ca="1">CQ8+CR8</f>
        <v>1.4398140830761641</v>
      </c>
      <c r="CT8" s="12">
        <f ca="1">CS8*0.8</f>
        <v>1.1518512664609313</v>
      </c>
      <c r="CU8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8" s="12">
        <f ca="1">CT8+CU8</f>
        <v>1.1518512664609313</v>
      </c>
      <c r="CW8" s="12">
        <f ca="1">CV8*0.8</f>
        <v>0.92148101316874509</v>
      </c>
      <c r="CX8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8" s="12">
        <f ca="1">CW8+CX8</f>
        <v>0.92148101316874509</v>
      </c>
      <c r="CZ8" s="12">
        <f ca="1">CY8*0.8</f>
        <v>0.73718481053499607</v>
      </c>
      <c r="DA8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8" s="12">
        <f ca="1">CZ8+DA8</f>
        <v>0.73718481053499607</v>
      </c>
      <c r="DC8" s="12">
        <f ca="1">DB8*0.8</f>
        <v>0.58974784842799688</v>
      </c>
      <c r="DD8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8" s="12">
        <f ca="1">DC8+DD8</f>
        <v>0.58974784842799688</v>
      </c>
      <c r="DF8" s="12">
        <f ca="1">DE8*0.8</f>
        <v>0.47179827874239755</v>
      </c>
      <c r="DG8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8" s="12">
        <f ca="1">DF8+DG8</f>
        <v>0.47179827874239755</v>
      </c>
      <c r="DI8" s="12">
        <f ca="1">DH8*0.8</f>
        <v>0.37743862299391806</v>
      </c>
      <c r="DJ8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8" s="12">
        <f ca="1">DI8+DJ8</f>
        <v>0.37743862299391806</v>
      </c>
      <c r="DL8" s="12">
        <f ca="1">DK8*0.8</f>
        <v>0.30195089839513445</v>
      </c>
      <c r="DM8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8" s="12">
        <f ca="1">DL8+DM8</f>
        <v>0.30195089839513445</v>
      </c>
      <c r="DO8" s="12">
        <f ca="1">DN8*0.8</f>
        <v>0.24156071871610757</v>
      </c>
      <c r="DP8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8" s="12">
        <f ca="1">DO8+DP8</f>
        <v>0.24156071871610757</v>
      </c>
      <c r="DR8" s="12">
        <f ca="1">DQ8*0.8</f>
        <v>0.19324857497288606</v>
      </c>
      <c r="DS8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8" s="12">
        <f ca="1">DR8+DS8</f>
        <v>0.19324857497288606</v>
      </c>
      <c r="DU8" s="12">
        <f ca="1">DT8*0.8</f>
        <v>0.15459885997830886</v>
      </c>
      <c r="DV8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8" s="12">
        <f ca="1">DU8+DV8</f>
        <v>0.15459885997830886</v>
      </c>
      <c r="DX8" s="12">
        <f ca="1">DW8*0.8</f>
        <v>0.1236790879826471</v>
      </c>
      <c r="DY8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8" s="12">
        <f ca="1">DX8+DY8</f>
        <v>0.1236790879826471</v>
      </c>
      <c r="EA8" s="12">
        <f ca="1">DZ8*0.8</f>
        <v>9.8943270386117679E-2</v>
      </c>
      <c r="EB8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8" s="12">
        <f ca="1">EA8+EB8</f>
        <v>9.8943270386117679E-2</v>
      </c>
      <c r="ED8" s="12">
        <f ca="1">EC8*0.8</f>
        <v>7.9154616308894143E-2</v>
      </c>
      <c r="EE8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8" s="12">
        <f ca="1">ED8+EE8</f>
        <v>7.9154616308894143E-2</v>
      </c>
      <c r="EG8" s="12">
        <f ca="1">EF8*0.8</f>
        <v>6.3323693047115312E-2</v>
      </c>
      <c r="EH8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8" s="12">
        <f ca="1">EG8+EH8</f>
        <v>6.3323693047115312E-2</v>
      </c>
      <c r="EJ8" s="12">
        <f ca="1">EI8*0.8</f>
        <v>5.065895443769225E-2</v>
      </c>
      <c r="EK8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8" s="12">
        <f ca="1">EJ8+EK8</f>
        <v>5.065895443769225E-2</v>
      </c>
      <c r="EM8" s="12">
        <f ca="1">EL8*0.8</f>
        <v>4.0527163550153802E-2</v>
      </c>
      <c r="EN8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8" s="12">
        <f ca="1">EM8+EN8</f>
        <v>4.0527163550153802E-2</v>
      </c>
    </row>
    <row r="9" spans="1:145" x14ac:dyDescent="0.25">
      <c r="A9" s="9" t="str">
        <f>'Positions array'!A12</f>
        <v>Spain</v>
      </c>
      <c r="B9" s="10">
        <v>0</v>
      </c>
      <c r="C9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9" s="10">
        <f ca="1">B9+C9</f>
        <v>0</v>
      </c>
      <c r="E9" s="10">
        <f ca="1">D9*0.8</f>
        <v>0</v>
      </c>
      <c r="F9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9" s="10">
        <f ca="1">E9+F9</f>
        <v>0</v>
      </c>
      <c r="H9" s="10">
        <f ca="1">G9*0.8</f>
        <v>0</v>
      </c>
      <c r="I9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9" s="10">
        <f ca="1">H9+I9</f>
        <v>0</v>
      </c>
      <c r="K9" s="10">
        <f ca="1">J9*0.8</f>
        <v>0</v>
      </c>
      <c r="L9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2</v>
      </c>
      <c r="M9" s="10">
        <f ca="1">K9+L9</f>
        <v>2</v>
      </c>
      <c r="N9" s="10">
        <f ca="1">M9*0.8</f>
        <v>1.6</v>
      </c>
      <c r="O9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9" s="10">
        <f ca="1">N9+O9</f>
        <v>1.6</v>
      </c>
      <c r="Q9" s="10">
        <f ca="1">P9*0.8</f>
        <v>1.2800000000000002</v>
      </c>
      <c r="R9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9" s="10">
        <f ca="1">Q9+R9</f>
        <v>1.2800000000000002</v>
      </c>
      <c r="T9" s="10">
        <f ca="1">S9*0.8</f>
        <v>1.0240000000000002</v>
      </c>
      <c r="U9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9" s="10">
        <f ca="1">T9+U9</f>
        <v>1.0240000000000002</v>
      </c>
      <c r="W9" s="10">
        <f ca="1">V9*0.8</f>
        <v>0.81920000000000026</v>
      </c>
      <c r="X9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9" s="10">
        <f ca="1">W9+X9</f>
        <v>0.81920000000000026</v>
      </c>
      <c r="Z9" s="10">
        <f ca="1">Y9*0.8</f>
        <v>0.65536000000000028</v>
      </c>
      <c r="AA9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4</v>
      </c>
      <c r="AB9" s="10">
        <f ca="1">Z9+AA9</f>
        <v>4.6553599999999999</v>
      </c>
      <c r="AC9" s="10">
        <f ca="1">AB9*0.8</f>
        <v>3.724288</v>
      </c>
      <c r="AD9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9" s="10">
        <f ca="1">AC9+AD9</f>
        <v>3.724288</v>
      </c>
      <c r="AF9" s="10">
        <f ca="1">AE9*0.8</f>
        <v>2.9794304</v>
      </c>
      <c r="AG9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9" s="10">
        <f ca="1">AF9+AG9</f>
        <v>2.9794304</v>
      </c>
      <c r="AI9" s="10">
        <f ca="1">AH9*0.8</f>
        <v>2.3835443199999999</v>
      </c>
      <c r="AJ9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26</v>
      </c>
      <c r="AK9" s="10">
        <f ca="1">AI9+AJ9</f>
        <v>28.383544319999999</v>
      </c>
      <c r="AL9" s="10">
        <f ca="1">AK9*0.8</f>
        <v>22.706835456</v>
      </c>
      <c r="AM9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9" s="10">
        <f ca="1">AL9+AM9</f>
        <v>22.706835456</v>
      </c>
      <c r="AO9" s="10">
        <f ca="1">AN9*0.8</f>
        <v>18.165468364800002</v>
      </c>
      <c r="AP9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9" s="10">
        <f ca="1">AO9+AP9</f>
        <v>18.165468364800002</v>
      </c>
      <c r="AR9" s="10">
        <f ca="1">AQ9*0.8</f>
        <v>14.532374691840003</v>
      </c>
      <c r="AS9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30.799999999999997</v>
      </c>
      <c r="AT9" s="10">
        <f ca="1">AR9+AS9</f>
        <v>45.332374691840002</v>
      </c>
      <c r="AU9" s="10">
        <f ca="1">AT9*0.8</f>
        <v>36.265899753472006</v>
      </c>
      <c r="AV9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9" s="10">
        <f ca="1">AU9+AV9</f>
        <v>36.265899753472006</v>
      </c>
      <c r="AX9" s="10">
        <f ca="1">AW9*0.8</f>
        <v>29.012719802777607</v>
      </c>
      <c r="AY9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9" s="10">
        <f ca="1">AX9+AY9</f>
        <v>29.012719802777607</v>
      </c>
      <c r="BA9" s="10">
        <f ca="1">AZ9*0.8</f>
        <v>23.210175842222085</v>
      </c>
      <c r="BB9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9" s="10">
        <f ca="1">BA9+BB9</f>
        <v>23.210175842222085</v>
      </c>
      <c r="BD9" s="10">
        <f ca="1">BC9*0.8</f>
        <v>18.56814067377767</v>
      </c>
      <c r="BE9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9" s="10">
        <f ca="1">BD9+BE9</f>
        <v>18.56814067377767</v>
      </c>
      <c r="BG9" s="10">
        <f ca="1">BF9*0.8</f>
        <v>14.854512539022137</v>
      </c>
      <c r="BH9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9" s="10">
        <f ca="1">BG9+BH9</f>
        <v>14.854512539022137</v>
      </c>
      <c r="BJ9" s="10">
        <f ca="1">BI9*0.8</f>
        <v>11.88361003121771</v>
      </c>
      <c r="BK9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9" s="10">
        <f ca="1">BJ9+BK9</f>
        <v>11.88361003121771</v>
      </c>
      <c r="BM9" s="10">
        <f ca="1">BL9*0.8</f>
        <v>9.5068880249741685</v>
      </c>
      <c r="BN9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9" s="10">
        <f ca="1">BM9+BN9</f>
        <v>9.5068880249741685</v>
      </c>
      <c r="BP9" s="10">
        <f ca="1">BO9*0.8</f>
        <v>7.6055104199793355</v>
      </c>
      <c r="BQ9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9" s="10">
        <f ca="1">BP9+BQ9</f>
        <v>7.6055104199793355</v>
      </c>
      <c r="BS9" s="10">
        <f ca="1">BR9*0.8</f>
        <v>6.0844083359834684</v>
      </c>
      <c r="BT9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9" s="10">
        <f ca="1">BS9+BT9</f>
        <v>6.0844083359834684</v>
      </c>
      <c r="BV9" s="10">
        <f ca="1">BU9*0.8</f>
        <v>4.8675266687867751</v>
      </c>
      <c r="BW9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9" s="10">
        <f ca="1">BV9+BW9</f>
        <v>4.8675266687867751</v>
      </c>
      <c r="BY9" s="10">
        <f ca="1">BX9*0.8</f>
        <v>3.8940213350294202</v>
      </c>
      <c r="BZ9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9" s="10">
        <f ca="1">BY9+BZ9</f>
        <v>3.8940213350294202</v>
      </c>
      <c r="CB9" s="10">
        <f ca="1">CA9*0.8</f>
        <v>3.1152170680235365</v>
      </c>
      <c r="CC9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9" s="10">
        <f ca="1">CB9+CC9</f>
        <v>3.1152170680235365</v>
      </c>
      <c r="CE9" s="10">
        <f ca="1">CD9*0.8</f>
        <v>2.4921736544188295</v>
      </c>
      <c r="CF9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9" s="10">
        <f ca="1">CE9+CF9</f>
        <v>2.4921736544188295</v>
      </c>
      <c r="CH9" s="10">
        <f ca="1">CG9*0.8</f>
        <v>1.9937389235350638</v>
      </c>
      <c r="CI9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9" s="10">
        <f ca="1">CH9+CI9</f>
        <v>1.9937389235350638</v>
      </c>
      <c r="CK9" s="10">
        <f ca="1">CJ9*0.8</f>
        <v>1.5949911388280511</v>
      </c>
      <c r="CL9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9" s="10">
        <f ca="1">CK9+CL9</f>
        <v>1.5949911388280511</v>
      </c>
      <c r="CN9" s="10">
        <f ca="1">CM9*0.8</f>
        <v>1.2759929110624411</v>
      </c>
      <c r="CO9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9" s="10">
        <f ca="1">CN9+CO9</f>
        <v>1.2759929110624411</v>
      </c>
      <c r="CQ9" s="10">
        <f ca="1">CP9*0.8</f>
        <v>1.0207943288499528</v>
      </c>
      <c r="CR9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9" s="10">
        <f ca="1">CQ9+CR9</f>
        <v>1.0207943288499528</v>
      </c>
      <c r="CT9" s="10">
        <f ca="1">CS9*0.8</f>
        <v>0.81663546307996226</v>
      </c>
      <c r="CU9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9" s="10">
        <f ca="1">CT9+CU9</f>
        <v>0.81663546307996226</v>
      </c>
      <c r="CW9" s="10">
        <f ca="1">CV9*0.8</f>
        <v>0.65330837046396983</v>
      </c>
      <c r="CX9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9" s="10">
        <f ca="1">CW9+CX9</f>
        <v>0.65330837046396983</v>
      </c>
      <c r="CZ9" s="10">
        <f ca="1">CY9*0.8</f>
        <v>0.52264669637117589</v>
      </c>
      <c r="DA9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9" s="10">
        <f ca="1">CZ9+DA9</f>
        <v>0.52264669637117589</v>
      </c>
      <c r="DC9" s="10">
        <f ca="1">DB9*0.8</f>
        <v>0.41811735709694076</v>
      </c>
      <c r="DD9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9" s="10">
        <f ca="1">DC9+DD9</f>
        <v>0.41811735709694076</v>
      </c>
      <c r="DF9" s="10">
        <f ca="1">DE9*0.8</f>
        <v>0.33449388567755262</v>
      </c>
      <c r="DG9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9" s="10">
        <f ca="1">DF9+DG9</f>
        <v>0.33449388567755262</v>
      </c>
      <c r="DI9" s="10">
        <f ca="1">DH9*0.8</f>
        <v>0.2675951085420421</v>
      </c>
      <c r="DJ9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9" s="10">
        <f ca="1">DI9+DJ9</f>
        <v>0.2675951085420421</v>
      </c>
      <c r="DL9" s="10">
        <f ca="1">DK9*0.8</f>
        <v>0.21407608683363369</v>
      </c>
      <c r="DM9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9" s="10">
        <f ca="1">DL9+DM9</f>
        <v>0.21407608683363369</v>
      </c>
      <c r="DO9" s="10">
        <f ca="1">DN9*0.8</f>
        <v>0.17126086946690697</v>
      </c>
      <c r="DP9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9" s="10">
        <f ca="1">DO9+DP9</f>
        <v>0.17126086946690697</v>
      </c>
      <c r="DR9" s="10">
        <f ca="1">DQ9*0.8</f>
        <v>0.13700869557352557</v>
      </c>
      <c r="DS9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9" s="10">
        <f ca="1">DR9+DS9</f>
        <v>0.13700869557352557</v>
      </c>
      <c r="DU9" s="10">
        <f ca="1">DT9*0.8</f>
        <v>0.10960695645882046</v>
      </c>
      <c r="DV9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9" s="10">
        <f ca="1">DU9+DV9</f>
        <v>0.10960695645882046</v>
      </c>
      <c r="DX9" s="10">
        <f ca="1">DW9*0.8</f>
        <v>8.7685565167056376E-2</v>
      </c>
      <c r="DY9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9" s="10">
        <f ca="1">DX9+DY9</f>
        <v>8.7685565167056376E-2</v>
      </c>
      <c r="EA9" s="10">
        <f ca="1">DZ9*0.8</f>
        <v>7.0148452133645109E-2</v>
      </c>
      <c r="EB9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9" s="10">
        <f ca="1">EA9+EB9</f>
        <v>7.0148452133645109E-2</v>
      </c>
      <c r="ED9" s="10">
        <f ca="1">EC9*0.8</f>
        <v>5.6118761706916091E-2</v>
      </c>
      <c r="EE9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9" s="10">
        <f ca="1">ED9+EE9</f>
        <v>5.6118761706916091E-2</v>
      </c>
      <c r="EG9" s="10">
        <f ca="1">EF9*0.8</f>
        <v>4.4895009365532874E-2</v>
      </c>
      <c r="EH9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9" s="10">
        <f ca="1">EG9+EH9</f>
        <v>4.4895009365532874E-2</v>
      </c>
      <c r="EJ9" s="10">
        <f ca="1">EI9*0.8</f>
        <v>3.5916007492426301E-2</v>
      </c>
      <c r="EK9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9" s="10">
        <f ca="1">EJ9+EK9</f>
        <v>3.5916007492426301E-2</v>
      </c>
      <c r="EM9" s="10">
        <f ca="1">EL9*0.8</f>
        <v>2.8732805993941041E-2</v>
      </c>
      <c r="EN9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9" s="10">
        <f ca="1">EM9+EN9</f>
        <v>2.8732805993941041E-2</v>
      </c>
    </row>
    <row r="10" spans="1:145" x14ac:dyDescent="0.25">
      <c r="A10" s="9" t="str">
        <f>'Positions array'!A4</f>
        <v>Canada</v>
      </c>
      <c r="B10" s="10">
        <v>0</v>
      </c>
      <c r="C10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0" s="10">
        <f ca="1">B10+C10</f>
        <v>0</v>
      </c>
      <c r="E10" s="10">
        <f ca="1">D10*0.8</f>
        <v>0</v>
      </c>
      <c r="F10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0" s="10">
        <f ca="1">E10+F10</f>
        <v>0</v>
      </c>
      <c r="H10" s="10">
        <f ca="1">G10*0.8</f>
        <v>0</v>
      </c>
      <c r="I10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0" s="10">
        <f ca="1">H10+I10</f>
        <v>0</v>
      </c>
      <c r="K10" s="10">
        <f ca="1">J10*0.8</f>
        <v>0</v>
      </c>
      <c r="L10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0" s="10">
        <f ca="1">K10+L10</f>
        <v>0</v>
      </c>
      <c r="N10" s="10">
        <f ca="1">M10*0.8</f>
        <v>0</v>
      </c>
      <c r="O10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0" s="10">
        <f ca="1">N10+O10</f>
        <v>0</v>
      </c>
      <c r="Q10" s="10">
        <f ca="1">P10*0.8</f>
        <v>0</v>
      </c>
      <c r="R10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0" s="10">
        <f ca="1">Q10+R10</f>
        <v>0</v>
      </c>
      <c r="T10" s="10">
        <f ca="1">S10*0.8</f>
        <v>0</v>
      </c>
      <c r="U10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0" s="10">
        <f ca="1">T10+U10</f>
        <v>0</v>
      </c>
      <c r="W10" s="10">
        <f ca="1">V10*0.8</f>
        <v>0</v>
      </c>
      <c r="X10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0" s="10">
        <f ca="1">W10+X10</f>
        <v>0</v>
      </c>
      <c r="Z10" s="10">
        <f ca="1">Y10*0.8</f>
        <v>0</v>
      </c>
      <c r="AA10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0" s="10">
        <f ca="1">Z10+AA10</f>
        <v>0</v>
      </c>
      <c r="AC10" s="10">
        <f ca="1">AB10*0.8</f>
        <v>0</v>
      </c>
      <c r="AD10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0" s="10">
        <f ca="1">AC10+AD10</f>
        <v>0</v>
      </c>
      <c r="AF10" s="10">
        <f ca="1">AE10*0.8</f>
        <v>0</v>
      </c>
      <c r="AG10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23.6</v>
      </c>
      <c r="AH10" s="10">
        <f ca="1">AF10+AG10</f>
        <v>23.6</v>
      </c>
      <c r="AI10" s="10">
        <f ca="1">AH10*0.8</f>
        <v>18.880000000000003</v>
      </c>
      <c r="AJ10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0" s="10">
        <f ca="1">AI10+AJ10</f>
        <v>18.880000000000003</v>
      </c>
      <c r="AL10" s="10">
        <f ca="1">AK10*0.8</f>
        <v>15.104000000000003</v>
      </c>
      <c r="AM10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0" s="10">
        <f ca="1">AL10+AM10</f>
        <v>15.104000000000003</v>
      </c>
      <c r="AO10" s="10">
        <f ca="1">AN10*0.8</f>
        <v>12.083200000000003</v>
      </c>
      <c r="AP10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0" s="10">
        <f ca="1">AO10+AP10</f>
        <v>12.083200000000003</v>
      </c>
      <c r="AR10" s="10">
        <f ca="1">AQ10*0.8</f>
        <v>9.666560000000004</v>
      </c>
      <c r="AS10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18.8</v>
      </c>
      <c r="AT10" s="10">
        <f ca="1">AR10+AS10</f>
        <v>28.466560000000005</v>
      </c>
      <c r="AU10" s="10">
        <f ca="1">AT10*0.8</f>
        <v>22.773248000000006</v>
      </c>
      <c r="AV10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0" s="10">
        <f ca="1">AU10+AV10</f>
        <v>22.773248000000006</v>
      </c>
      <c r="AX10" s="10">
        <f ca="1">AW10*0.8</f>
        <v>18.218598400000005</v>
      </c>
      <c r="AY10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0" s="10">
        <f ca="1">AX10+AY10</f>
        <v>18.218598400000005</v>
      </c>
      <c r="BA10" s="10">
        <f ca="1">AZ10*0.8</f>
        <v>14.574878720000005</v>
      </c>
      <c r="BB10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0" s="10">
        <f ca="1">BA10+BB10</f>
        <v>14.574878720000005</v>
      </c>
      <c r="BD10" s="10">
        <f ca="1">BC10*0.8</f>
        <v>11.659902976000005</v>
      </c>
      <c r="BE10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0" s="10">
        <f ca="1">BD10+BE10</f>
        <v>11.659902976000005</v>
      </c>
      <c r="BG10" s="10">
        <f ca="1">BF10*0.8</f>
        <v>9.327922380800004</v>
      </c>
      <c r="BH10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0" s="10">
        <f ca="1">BG10+BH10</f>
        <v>9.327922380800004</v>
      </c>
      <c r="BJ10" s="10">
        <f ca="1">BI10*0.8</f>
        <v>7.4623379046400036</v>
      </c>
      <c r="BK10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0" s="10">
        <f ca="1">BJ10+BK10</f>
        <v>7.4623379046400036</v>
      </c>
      <c r="BM10" s="10">
        <f ca="1">BL10*0.8</f>
        <v>5.9698703237120032</v>
      </c>
      <c r="BN10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0" s="10">
        <f ca="1">BM10+BN10</f>
        <v>5.9698703237120032</v>
      </c>
      <c r="BP10" s="10">
        <f ca="1">BO10*0.8</f>
        <v>4.7758962589696026</v>
      </c>
      <c r="BQ10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0" s="10">
        <f ca="1">BP10+BQ10</f>
        <v>4.7758962589696026</v>
      </c>
      <c r="BS10" s="10">
        <f ca="1">BR10*0.8</f>
        <v>3.8207170071756824</v>
      </c>
      <c r="BT10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0" s="10">
        <f ca="1">BS10+BT10</f>
        <v>3.8207170071756824</v>
      </c>
      <c r="BV10" s="10">
        <f ca="1">BU10*0.8</f>
        <v>3.0565736057405459</v>
      </c>
      <c r="BW10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0" s="10">
        <f ca="1">BV10+BW10</f>
        <v>3.0565736057405459</v>
      </c>
      <c r="BY10" s="10">
        <f ca="1">BX10*0.8</f>
        <v>2.445258884592437</v>
      </c>
      <c r="BZ10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0" s="10">
        <f ca="1">BY10+BZ10</f>
        <v>2.445258884592437</v>
      </c>
      <c r="CB10" s="10">
        <f ca="1">CA10*0.8</f>
        <v>1.9562071076739498</v>
      </c>
      <c r="CC10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0" s="10">
        <f ca="1">CB10+CC10</f>
        <v>1.9562071076739498</v>
      </c>
      <c r="CE10" s="10">
        <f ca="1">CD10*0.8</f>
        <v>1.5649656861391599</v>
      </c>
      <c r="CF10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0" s="10">
        <f ca="1">CE10+CF10</f>
        <v>1.5649656861391599</v>
      </c>
      <c r="CH10" s="10">
        <f ca="1">CG10*0.8</f>
        <v>1.251972548911328</v>
      </c>
      <c r="CI10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0" s="10">
        <f ca="1">CH10+CI10</f>
        <v>1.251972548911328</v>
      </c>
      <c r="CK10" s="10">
        <f ca="1">CJ10*0.8</f>
        <v>1.0015780391290625</v>
      </c>
      <c r="CL10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0" s="10">
        <f ca="1">CK10+CL10</f>
        <v>1.0015780391290625</v>
      </c>
      <c r="CN10" s="10">
        <f ca="1">CM10*0.8</f>
        <v>0.80126243130325003</v>
      </c>
      <c r="CO10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0" s="10">
        <f ca="1">CN10+CO10</f>
        <v>0.80126243130325003</v>
      </c>
      <c r="CQ10" s="10">
        <f ca="1">CP10*0.8</f>
        <v>0.64100994504260012</v>
      </c>
      <c r="CR10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0" s="10">
        <f ca="1">CQ10+CR10</f>
        <v>0.64100994504260012</v>
      </c>
      <c r="CT10" s="10">
        <f ca="1">CS10*0.8</f>
        <v>0.51280795603408014</v>
      </c>
      <c r="CU10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0" s="10">
        <f ca="1">CT10+CU10</f>
        <v>0.51280795603408014</v>
      </c>
      <c r="CW10" s="10">
        <f ca="1">CV10*0.8</f>
        <v>0.41024636482726412</v>
      </c>
      <c r="CX10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0" s="10">
        <f ca="1">CW10+CX10</f>
        <v>0.41024636482726412</v>
      </c>
      <c r="CZ10" s="10">
        <f ca="1">CY10*0.8</f>
        <v>0.32819709186181134</v>
      </c>
      <c r="DA10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0" s="10">
        <f ca="1">CZ10+DA10</f>
        <v>0.32819709186181134</v>
      </c>
      <c r="DC10" s="10">
        <f ca="1">DB10*0.8</f>
        <v>0.26255767348944908</v>
      </c>
      <c r="DD10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0" s="10">
        <f ca="1">DC10+DD10</f>
        <v>0.26255767348944908</v>
      </c>
      <c r="DF10" s="10">
        <f ca="1">DE10*0.8</f>
        <v>0.21004613879155928</v>
      </c>
      <c r="DG10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0" s="10">
        <f ca="1">DF10+DG10</f>
        <v>0.21004613879155928</v>
      </c>
      <c r="DI10" s="10">
        <f ca="1">DH10*0.8</f>
        <v>0.16803691103324744</v>
      </c>
      <c r="DJ10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0" s="10">
        <f ca="1">DI10+DJ10</f>
        <v>0.16803691103324744</v>
      </c>
      <c r="DL10" s="10">
        <f ca="1">DK10*0.8</f>
        <v>0.13442952882659795</v>
      </c>
      <c r="DM10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0" s="10">
        <f ca="1">DL10+DM10</f>
        <v>0.13442952882659795</v>
      </c>
      <c r="DO10" s="10">
        <f ca="1">DN10*0.8</f>
        <v>0.10754362306127836</v>
      </c>
      <c r="DP10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0" s="10">
        <f ca="1">DO10+DP10</f>
        <v>0.10754362306127836</v>
      </c>
      <c r="DR10" s="10">
        <f ca="1">DQ10*0.8</f>
        <v>8.6034898449022693E-2</v>
      </c>
      <c r="DS10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0" s="10">
        <f ca="1">DR10+DS10</f>
        <v>8.6034898449022693E-2</v>
      </c>
      <c r="DU10" s="10">
        <f ca="1">DT10*0.8</f>
        <v>6.8827918759218162E-2</v>
      </c>
      <c r="DV10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0" s="10">
        <f ca="1">DU10+DV10</f>
        <v>6.8827918759218162E-2</v>
      </c>
      <c r="DX10" s="10">
        <f ca="1">DW10*0.8</f>
        <v>5.5062335007374535E-2</v>
      </c>
      <c r="DY10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0" s="10">
        <f ca="1">DX10+DY10</f>
        <v>5.5062335007374535E-2</v>
      </c>
      <c r="EA10" s="10">
        <f ca="1">DZ10*0.8</f>
        <v>4.4049868005899634E-2</v>
      </c>
      <c r="EB10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0" s="10">
        <f ca="1">EA10+EB10</f>
        <v>4.4049868005899634E-2</v>
      </c>
      <c r="ED10" s="10">
        <f ca="1">EC10*0.8</f>
        <v>3.523989440471971E-2</v>
      </c>
      <c r="EE10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0" s="10">
        <f ca="1">ED10+EE10</f>
        <v>3.523989440471971E-2</v>
      </c>
      <c r="EG10" s="10">
        <f ca="1">EF10*0.8</f>
        <v>2.8191915523775771E-2</v>
      </c>
      <c r="EH10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0" s="10">
        <f ca="1">EG10+EH10</f>
        <v>2.8191915523775771E-2</v>
      </c>
      <c r="EJ10" s="10">
        <f ca="1">EI10*0.8</f>
        <v>2.2553532419020618E-2</v>
      </c>
      <c r="EK10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0" s="10">
        <f ca="1">EJ10+EK10</f>
        <v>2.2553532419020618E-2</v>
      </c>
      <c r="EM10" s="10">
        <f ca="1">EL10*0.8</f>
        <v>1.8042825935216496E-2</v>
      </c>
      <c r="EN10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0" s="10">
        <f ca="1">EM10+EN10</f>
        <v>1.8042825935216496E-2</v>
      </c>
    </row>
    <row r="11" spans="1:145" x14ac:dyDescent="0.25">
      <c r="A11" s="11" t="str">
        <f>'Positions array'!A5</f>
        <v>Czech Republic</v>
      </c>
      <c r="B11" s="12">
        <v>0</v>
      </c>
      <c r="C11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16.600000000000001</v>
      </c>
      <c r="D11" s="12">
        <f ca="1">B11+C11</f>
        <v>16.600000000000001</v>
      </c>
      <c r="E11" s="12">
        <f ca="1">D11*0.8</f>
        <v>13.280000000000001</v>
      </c>
      <c r="F11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1" s="12">
        <f ca="1">E11+F11</f>
        <v>13.280000000000001</v>
      </c>
      <c r="H11" s="12">
        <f ca="1">G11*0.8</f>
        <v>10.624000000000002</v>
      </c>
      <c r="I11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1" s="12">
        <f ca="1">H11+I11</f>
        <v>10.624000000000002</v>
      </c>
      <c r="K11" s="12">
        <f ca="1">J11*0.8</f>
        <v>8.4992000000000019</v>
      </c>
      <c r="L11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1" s="12">
        <f ca="1">K11+L11</f>
        <v>8.4992000000000019</v>
      </c>
      <c r="N11" s="12">
        <f ca="1">M11*0.8</f>
        <v>6.7993600000000018</v>
      </c>
      <c r="O11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1" s="12">
        <f ca="1">N11+O11</f>
        <v>6.7993600000000018</v>
      </c>
      <c r="Q11" s="12">
        <f ca="1">P11*0.8</f>
        <v>5.4394880000000017</v>
      </c>
      <c r="R11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1" s="12">
        <f ca="1">Q11+R11</f>
        <v>5.4394880000000017</v>
      </c>
      <c r="T11" s="12">
        <f ca="1">S11*0.8</f>
        <v>4.3515904000000019</v>
      </c>
      <c r="U11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1" s="12">
        <f ca="1">T11+U11</f>
        <v>4.3515904000000019</v>
      </c>
      <c r="W11" s="12">
        <f ca="1">V11*0.8</f>
        <v>3.4812723200000018</v>
      </c>
      <c r="X11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1" s="12">
        <f ca="1">W11+X11</f>
        <v>3.4812723200000018</v>
      </c>
      <c r="Z11" s="12">
        <f ca="1">Y11*0.8</f>
        <v>2.7850178560000014</v>
      </c>
      <c r="AA11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1" s="12">
        <f ca="1">Z11+AA11</f>
        <v>2.7850178560000014</v>
      </c>
      <c r="AC11" s="12">
        <f ca="1">AB11*0.8</f>
        <v>2.2280142848000013</v>
      </c>
      <c r="AD11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1" s="12">
        <f ca="1">AC11+AD11</f>
        <v>2.2280142848000013</v>
      </c>
      <c r="AF11" s="12">
        <f ca="1">AE11*0.8</f>
        <v>1.7824114278400012</v>
      </c>
      <c r="AG11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1" s="12">
        <f ca="1">AF11+AG11</f>
        <v>1.7824114278400012</v>
      </c>
      <c r="AI11" s="12">
        <f ca="1">AH11*0.8</f>
        <v>1.4259291422720011</v>
      </c>
      <c r="AJ11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16.399999999999999</v>
      </c>
      <c r="AK11" s="12">
        <f ca="1">AI11+AJ11</f>
        <v>17.825929142271999</v>
      </c>
      <c r="AL11" s="12">
        <f ca="1">AK11*0.8</f>
        <v>14.260743313817599</v>
      </c>
      <c r="AM11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1" s="12">
        <f ca="1">AL11+AM11</f>
        <v>14.260743313817599</v>
      </c>
      <c r="AO11" s="12">
        <f ca="1">AN11*0.8</f>
        <v>11.408594651054081</v>
      </c>
      <c r="AP11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1" s="12">
        <f ca="1">AO11+AP11</f>
        <v>11.408594651054081</v>
      </c>
      <c r="AR11" s="12">
        <f ca="1">AQ11*0.8</f>
        <v>9.1268757208432643</v>
      </c>
      <c r="AS11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1</v>
      </c>
      <c r="AT11" s="12">
        <f ca="1">AR11+AS11</f>
        <v>10.126875720843264</v>
      </c>
      <c r="AU11" s="12">
        <f ca="1">AT11*0.8</f>
        <v>8.1015005766746118</v>
      </c>
      <c r="AV11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12.8</v>
      </c>
      <c r="AW11" s="12">
        <f ca="1">AU11+AV11</f>
        <v>20.901500576674614</v>
      </c>
      <c r="AX11" s="12">
        <f ca="1">AW11*0.8</f>
        <v>16.721200461339691</v>
      </c>
      <c r="AY11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1" s="12">
        <f ca="1">AX11+AY11</f>
        <v>16.721200461339691</v>
      </c>
      <c r="BA11" s="12">
        <f ca="1">AZ11*0.8</f>
        <v>13.376960369071753</v>
      </c>
      <c r="BB11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1" s="12">
        <f ca="1">BA11+BB11</f>
        <v>13.376960369071753</v>
      </c>
      <c r="BD11" s="12">
        <f ca="1">BC11*0.8</f>
        <v>10.701568295257402</v>
      </c>
      <c r="BE11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1" s="12">
        <f ca="1">BD11+BE11</f>
        <v>10.701568295257402</v>
      </c>
      <c r="BG11" s="12">
        <f ca="1">BF11*0.8</f>
        <v>8.5612546362059216</v>
      </c>
      <c r="BH11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1" s="12">
        <f ca="1">BG11+BH11</f>
        <v>8.5612546362059216</v>
      </c>
      <c r="BJ11" s="12">
        <f ca="1">BI11*0.8</f>
        <v>6.8490037089647373</v>
      </c>
      <c r="BK11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1" s="12">
        <f ca="1">BJ11+BK11</f>
        <v>6.8490037089647373</v>
      </c>
      <c r="BM11" s="12">
        <f ca="1">BL11*0.8</f>
        <v>5.4792029671717906</v>
      </c>
      <c r="BN11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1" s="12">
        <f ca="1">BM11+BN11</f>
        <v>5.4792029671717906</v>
      </c>
      <c r="BP11" s="12">
        <f ca="1">BO11*0.8</f>
        <v>4.383362373737433</v>
      </c>
      <c r="BQ11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1" s="12">
        <f ca="1">BP11+BQ11</f>
        <v>4.383362373737433</v>
      </c>
      <c r="BS11" s="12">
        <f ca="1">BR11*0.8</f>
        <v>3.5066898989899467</v>
      </c>
      <c r="BT11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1" s="12">
        <f ca="1">BS11+BT11</f>
        <v>3.5066898989899467</v>
      </c>
      <c r="BV11" s="12">
        <f ca="1">BU11*0.8</f>
        <v>2.8053519191919576</v>
      </c>
      <c r="BW11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1" s="12">
        <f ca="1">BV11+BW11</f>
        <v>2.8053519191919576</v>
      </c>
      <c r="BY11" s="12">
        <f ca="1">BX11*0.8</f>
        <v>2.2442815353535663</v>
      </c>
      <c r="BZ11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1" s="12">
        <f ca="1">BY11+BZ11</f>
        <v>2.2442815353535663</v>
      </c>
      <c r="CB11" s="12">
        <f ca="1">CA11*0.8</f>
        <v>1.7954252282828531</v>
      </c>
      <c r="CC11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1" s="12">
        <f ca="1">CB11+CC11</f>
        <v>1.7954252282828531</v>
      </c>
      <c r="CE11" s="12">
        <f ca="1">CD11*0.8</f>
        <v>1.4363401826262825</v>
      </c>
      <c r="CF11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1" s="12">
        <f ca="1">CE11+CF11</f>
        <v>1.4363401826262825</v>
      </c>
      <c r="CH11" s="12">
        <f ca="1">CG11*0.8</f>
        <v>1.149072146101026</v>
      </c>
      <c r="CI11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1" s="12">
        <f ca="1">CH11+CI11</f>
        <v>1.149072146101026</v>
      </c>
      <c r="CK11" s="12">
        <f ca="1">CJ11*0.8</f>
        <v>0.91925771688082092</v>
      </c>
      <c r="CL11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1" s="12">
        <f ca="1">CK11+CL11</f>
        <v>0.91925771688082092</v>
      </c>
      <c r="CN11" s="12">
        <f ca="1">CM11*0.8</f>
        <v>0.73540617350465676</v>
      </c>
      <c r="CO11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1" s="12">
        <f ca="1">CN11+CO11</f>
        <v>0.73540617350465676</v>
      </c>
      <c r="CQ11" s="12">
        <f ca="1">CP11*0.8</f>
        <v>0.58832493880372538</v>
      </c>
      <c r="CR11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1" s="12">
        <f ca="1">CQ11+CR11</f>
        <v>0.58832493880372538</v>
      </c>
      <c r="CT11" s="12">
        <f ca="1">CS11*0.8</f>
        <v>0.47065995104298031</v>
      </c>
      <c r="CU11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1" s="12">
        <f ca="1">CT11+CU11</f>
        <v>0.47065995104298031</v>
      </c>
      <c r="CW11" s="12">
        <f ca="1">CV11*0.8</f>
        <v>0.37652796083438428</v>
      </c>
      <c r="CX11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1" s="12">
        <f ca="1">CW11+CX11</f>
        <v>0.37652796083438428</v>
      </c>
      <c r="CZ11" s="12">
        <f ca="1">CY11*0.8</f>
        <v>0.30122236866750746</v>
      </c>
      <c r="DA11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1" s="12">
        <f ca="1">CZ11+DA11</f>
        <v>0.30122236866750746</v>
      </c>
      <c r="DC11" s="12">
        <f ca="1">DB11*0.8</f>
        <v>0.24097789493400598</v>
      </c>
      <c r="DD11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1" s="12">
        <f ca="1">DC11+DD11</f>
        <v>0.24097789493400598</v>
      </c>
      <c r="DF11" s="12">
        <f ca="1">DE11*0.8</f>
        <v>0.1927823159472048</v>
      </c>
      <c r="DG11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1" s="12">
        <f ca="1">DF11+DG11</f>
        <v>0.1927823159472048</v>
      </c>
      <c r="DI11" s="12">
        <f ca="1">DH11*0.8</f>
        <v>0.15422585275776385</v>
      </c>
      <c r="DJ11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1" s="12">
        <f ca="1">DI11+DJ11</f>
        <v>0.15422585275776385</v>
      </c>
      <c r="DL11" s="12">
        <f ca="1">DK11*0.8</f>
        <v>0.12338068220621108</v>
      </c>
      <c r="DM11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1" s="12">
        <f ca="1">DL11+DM11</f>
        <v>0.12338068220621108</v>
      </c>
      <c r="DO11" s="12">
        <f ca="1">DN11*0.8</f>
        <v>9.8704545764968871E-2</v>
      </c>
      <c r="DP11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1" s="12">
        <f ca="1">DO11+DP11</f>
        <v>9.8704545764968871E-2</v>
      </c>
      <c r="DR11" s="12">
        <f ca="1">DQ11*0.8</f>
        <v>7.8963636611975099E-2</v>
      </c>
      <c r="DS11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1" s="12">
        <f ca="1">DR11+DS11</f>
        <v>7.8963636611975099E-2</v>
      </c>
      <c r="DU11" s="12">
        <f ca="1">DT11*0.8</f>
        <v>6.3170909289580079E-2</v>
      </c>
      <c r="DV11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1" s="12">
        <f ca="1">DU11+DV11</f>
        <v>6.3170909289580079E-2</v>
      </c>
      <c r="DX11" s="12">
        <f ca="1">DW11*0.8</f>
        <v>5.0536727431664069E-2</v>
      </c>
      <c r="DY11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1" s="12">
        <f ca="1">DX11+DY11</f>
        <v>5.0536727431664069E-2</v>
      </c>
      <c r="EA11" s="12">
        <f ca="1">DZ11*0.8</f>
        <v>4.0429381945331258E-2</v>
      </c>
      <c r="EB11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1" s="12">
        <f ca="1">EA11+EB11</f>
        <v>4.0429381945331258E-2</v>
      </c>
      <c r="ED11" s="12">
        <f ca="1">EC11*0.8</f>
        <v>3.2343505556265008E-2</v>
      </c>
      <c r="EE11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1" s="12">
        <f ca="1">ED11+EE11</f>
        <v>3.2343505556265008E-2</v>
      </c>
      <c r="EG11" s="12">
        <f ca="1">EF11*0.8</f>
        <v>2.5874804445012008E-2</v>
      </c>
      <c r="EH11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1" s="12">
        <f ca="1">EG11+EH11</f>
        <v>2.5874804445012008E-2</v>
      </c>
      <c r="EJ11" s="12">
        <f ca="1">EI11*0.8</f>
        <v>2.0699843556009609E-2</v>
      </c>
      <c r="EK11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1" s="12">
        <f ca="1">EJ11+EK11</f>
        <v>2.0699843556009609E-2</v>
      </c>
      <c r="EM11" s="12">
        <f ca="1">EL11*0.8</f>
        <v>1.6559874844807688E-2</v>
      </c>
      <c r="EN11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1" s="12">
        <f ca="1">EM11+EN11</f>
        <v>1.6559874844807688E-2</v>
      </c>
    </row>
    <row r="12" spans="1:145" x14ac:dyDescent="0.25">
      <c r="A12" s="9" t="str">
        <f>'Positions array'!A2</f>
        <v>Australia</v>
      </c>
      <c r="B12" s="10">
        <v>0</v>
      </c>
      <c r="C1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2" s="10">
        <f ca="1">B12+C12</f>
        <v>0</v>
      </c>
      <c r="E12" s="10">
        <f ca="1">D12*0.8</f>
        <v>0</v>
      </c>
      <c r="F1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2" s="10">
        <f ca="1">E12+F12</f>
        <v>0</v>
      </c>
      <c r="H12" s="10">
        <f ca="1">G12*0.8</f>
        <v>0</v>
      </c>
      <c r="I1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8</v>
      </c>
      <c r="J12" s="10">
        <f ca="1">H12+I12</f>
        <v>8</v>
      </c>
      <c r="K12" s="10">
        <f ca="1">J12*0.8</f>
        <v>6.4</v>
      </c>
      <c r="L1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2" s="10">
        <f ca="1">K12+L12</f>
        <v>6.4</v>
      </c>
      <c r="N12" s="10">
        <f ca="1">M12*0.8</f>
        <v>5.120000000000001</v>
      </c>
      <c r="O1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2" s="10">
        <f ca="1">N12+O12</f>
        <v>5.120000000000001</v>
      </c>
      <c r="Q12" s="10">
        <f ca="1">P12*0.8</f>
        <v>4.096000000000001</v>
      </c>
      <c r="R1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2" s="10">
        <f ca="1">Q12+R12</f>
        <v>4.096000000000001</v>
      </c>
      <c r="T12" s="10">
        <f ca="1">S12*0.8</f>
        <v>3.276800000000001</v>
      </c>
      <c r="U1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8</v>
      </c>
      <c r="V12" s="10">
        <f ca="1">T12+U12</f>
        <v>11.276800000000001</v>
      </c>
      <c r="W12" s="10">
        <f ca="1">V12*0.8</f>
        <v>9.0214400000000019</v>
      </c>
      <c r="X1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2" s="10">
        <f ca="1">W12+X12</f>
        <v>9.0214400000000019</v>
      </c>
      <c r="Z12" s="10">
        <f ca="1">Y12*0.8</f>
        <v>7.2171520000000022</v>
      </c>
      <c r="AA1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2" s="10">
        <f ca="1">Z12+AA12</f>
        <v>7.2171520000000022</v>
      </c>
      <c r="AC12" s="10">
        <f ca="1">AB12*0.8</f>
        <v>5.7737216000000018</v>
      </c>
      <c r="AD1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2" s="10">
        <f ca="1">AC12+AD12</f>
        <v>5.7737216000000018</v>
      </c>
      <c r="AF12" s="10">
        <f ca="1">AE12*0.8</f>
        <v>4.618977280000002</v>
      </c>
      <c r="AG1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8</v>
      </c>
      <c r="AH12" s="10">
        <f ca="1">AF12+AG12</f>
        <v>12.618977280000003</v>
      </c>
      <c r="AI12" s="10">
        <f ca="1">AH12*0.8</f>
        <v>10.095181824000003</v>
      </c>
      <c r="AJ1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2" s="10">
        <f ca="1">AI12+AJ12</f>
        <v>10.095181824000003</v>
      </c>
      <c r="AL12" s="10">
        <f ca="1">AK12*0.8</f>
        <v>8.0761454592000028</v>
      </c>
      <c r="AM1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2" s="10">
        <f ca="1">AL12+AM12</f>
        <v>8.0761454592000028</v>
      </c>
      <c r="AO12" s="10">
        <f ca="1">AN12*0.8</f>
        <v>6.460916367360003</v>
      </c>
      <c r="AP1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2" s="10">
        <f ca="1">AO12+AP12</f>
        <v>6.460916367360003</v>
      </c>
      <c r="AR12" s="10">
        <f ca="1">AQ12*0.8</f>
        <v>5.1687330938880027</v>
      </c>
      <c r="AS1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8</v>
      </c>
      <c r="AT12" s="10">
        <f ca="1">AR12+AS12</f>
        <v>13.168733093888003</v>
      </c>
      <c r="AU12" s="10">
        <f ca="1">AT12*0.8</f>
        <v>10.534986475110403</v>
      </c>
      <c r="AV1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2" s="10">
        <f ca="1">AU12+AV12</f>
        <v>10.534986475110403</v>
      </c>
      <c r="AX12" s="10">
        <f ca="1">AW12*0.8</f>
        <v>8.4279891800883231</v>
      </c>
      <c r="AY1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2" s="10">
        <f ca="1">AX12+AY12</f>
        <v>8.4279891800883231</v>
      </c>
      <c r="BA12" s="10">
        <f ca="1">AZ12*0.8</f>
        <v>6.7423913440706587</v>
      </c>
      <c r="BB1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2" s="10">
        <f ca="1">BA12+BB12</f>
        <v>6.7423913440706587</v>
      </c>
      <c r="BD12" s="10">
        <f ca="1">BC12*0.8</f>
        <v>5.3939130752565276</v>
      </c>
      <c r="BE1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2" s="10">
        <f ca="1">BD12+BE12</f>
        <v>5.3939130752565276</v>
      </c>
      <c r="BG12" s="10">
        <f ca="1">BF12*0.8</f>
        <v>4.3151304602052223</v>
      </c>
      <c r="BH1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2" s="10">
        <f ca="1">BG12+BH12</f>
        <v>4.3151304602052223</v>
      </c>
      <c r="BJ12" s="10">
        <f ca="1">BI12*0.8</f>
        <v>3.4521043681641781</v>
      </c>
      <c r="BK1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2" s="10">
        <f ca="1">BJ12+BK12</f>
        <v>3.4521043681641781</v>
      </c>
      <c r="BM12" s="10">
        <f ca="1">BL12*0.8</f>
        <v>2.7616834945313427</v>
      </c>
      <c r="BN1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2" s="10">
        <f ca="1">BM12+BN12</f>
        <v>2.7616834945313427</v>
      </c>
      <c r="BP12" s="10">
        <f ca="1">BO12*0.8</f>
        <v>2.2093467956250743</v>
      </c>
      <c r="BQ1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2" s="10">
        <f ca="1">BP12+BQ12</f>
        <v>2.2093467956250743</v>
      </c>
      <c r="BS12" s="10">
        <f ca="1">BR12*0.8</f>
        <v>1.7674774365000596</v>
      </c>
      <c r="BT12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2" s="10">
        <f ca="1">BS12+BT12</f>
        <v>1.7674774365000596</v>
      </c>
      <c r="BV12" s="10">
        <f ca="1">BU12*0.8</f>
        <v>1.4139819492000478</v>
      </c>
      <c r="BW12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2" s="10">
        <f ca="1">BV12+BW12</f>
        <v>1.4139819492000478</v>
      </c>
      <c r="BY12" s="10">
        <f ca="1">BX12*0.8</f>
        <v>1.1311855593600384</v>
      </c>
      <c r="BZ12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2" s="10">
        <f ca="1">BY12+BZ12</f>
        <v>1.1311855593600384</v>
      </c>
      <c r="CB12" s="10">
        <f ca="1">CA12*0.8</f>
        <v>0.90494844748803072</v>
      </c>
      <c r="CC12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2" s="10">
        <f ca="1">CB12+CC12</f>
        <v>0.90494844748803072</v>
      </c>
      <c r="CE12" s="10">
        <f ca="1">CD12*0.8</f>
        <v>0.72395875799042464</v>
      </c>
      <c r="CF12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2" s="10">
        <f ca="1">CE12+CF12</f>
        <v>0.72395875799042464</v>
      </c>
      <c r="CH12" s="10">
        <f ca="1">CG12*0.8</f>
        <v>0.57916700639233976</v>
      </c>
      <c r="CI12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2" s="10">
        <f ca="1">CH12+CI12</f>
        <v>0.57916700639233976</v>
      </c>
      <c r="CK12" s="10">
        <f ca="1">CJ12*0.8</f>
        <v>0.46333360511387184</v>
      </c>
      <c r="CL12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2" s="10">
        <f ca="1">CK12+CL12</f>
        <v>0.46333360511387184</v>
      </c>
      <c r="CN12" s="10">
        <f ca="1">CM12*0.8</f>
        <v>0.37066688409109749</v>
      </c>
      <c r="CO12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2" s="10">
        <f ca="1">CN12+CO12</f>
        <v>0.37066688409109749</v>
      </c>
      <c r="CQ12" s="10">
        <f ca="1">CP12*0.8</f>
        <v>0.29653350727287803</v>
      </c>
      <c r="CR12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2" s="10">
        <f ca="1">CQ12+CR12</f>
        <v>0.29653350727287803</v>
      </c>
      <c r="CT12" s="10">
        <f ca="1">CS12*0.8</f>
        <v>0.23722680581830244</v>
      </c>
      <c r="CU12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2" s="10">
        <f ca="1">CT12+CU12</f>
        <v>0.23722680581830244</v>
      </c>
      <c r="CW12" s="10">
        <f ca="1">CV12*0.8</f>
        <v>0.18978144465464197</v>
      </c>
      <c r="CX12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2" s="10">
        <f ca="1">CW12+CX12</f>
        <v>0.18978144465464197</v>
      </c>
      <c r="CZ12" s="10">
        <f ca="1">CY12*0.8</f>
        <v>0.15182515572371358</v>
      </c>
      <c r="DA12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2" s="10">
        <f ca="1">CZ12+DA12</f>
        <v>0.15182515572371358</v>
      </c>
      <c r="DC12" s="10">
        <f ca="1">DB12*0.8</f>
        <v>0.12146012457897087</v>
      </c>
      <c r="DD12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2" s="10">
        <f ca="1">DC12+DD12</f>
        <v>0.12146012457897087</v>
      </c>
      <c r="DF12" s="10">
        <f ca="1">DE12*0.8</f>
        <v>9.7168099663176702E-2</v>
      </c>
      <c r="DG12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2" s="10">
        <f ca="1">DF12+DG12</f>
        <v>9.7168099663176702E-2</v>
      </c>
      <c r="DI12" s="10">
        <f ca="1">DH12*0.8</f>
        <v>7.7734479730541373E-2</v>
      </c>
      <c r="DJ12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2" s="10">
        <f ca="1">DI12+DJ12</f>
        <v>7.7734479730541373E-2</v>
      </c>
      <c r="DL12" s="10">
        <f ca="1">DK12*0.8</f>
        <v>6.2187583784433099E-2</v>
      </c>
      <c r="DM12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2" s="10">
        <f ca="1">DL12+DM12</f>
        <v>6.2187583784433099E-2</v>
      </c>
      <c r="DO12" s="10">
        <f ca="1">DN12*0.8</f>
        <v>4.9750067027546481E-2</v>
      </c>
      <c r="DP12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2" s="10">
        <f ca="1">DO12+DP12</f>
        <v>4.9750067027546481E-2</v>
      </c>
      <c r="DR12" s="10">
        <f ca="1">DQ12*0.8</f>
        <v>3.9800053622037188E-2</v>
      </c>
      <c r="DS12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2" s="10">
        <f ca="1">DR12+DS12</f>
        <v>3.9800053622037188E-2</v>
      </c>
      <c r="DU12" s="10">
        <f ca="1">DT12*0.8</f>
        <v>3.1840042897629754E-2</v>
      </c>
      <c r="DV12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2" s="10">
        <f ca="1">DU12+DV12</f>
        <v>3.1840042897629754E-2</v>
      </c>
      <c r="DX12" s="10">
        <f ca="1">DW12*0.8</f>
        <v>2.5472034318103805E-2</v>
      </c>
      <c r="DY12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2" s="10">
        <f ca="1">DX12+DY12</f>
        <v>2.5472034318103805E-2</v>
      </c>
      <c r="EA12" s="10">
        <f ca="1">DZ12*0.8</f>
        <v>2.0377627454483044E-2</v>
      </c>
      <c r="EB12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2" s="10">
        <f ca="1">EA12+EB12</f>
        <v>2.0377627454483044E-2</v>
      </c>
      <c r="ED12" s="10">
        <f ca="1">EC12*0.8</f>
        <v>1.6302101963586436E-2</v>
      </c>
      <c r="EE12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2" s="10">
        <f ca="1">ED12+EE12</f>
        <v>1.6302101963586436E-2</v>
      </c>
      <c r="EG12" s="10">
        <f ca="1">EF12*0.8</f>
        <v>1.304168157086915E-2</v>
      </c>
      <c r="EH12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2" s="10">
        <f ca="1">EG12+EH12</f>
        <v>1.304168157086915E-2</v>
      </c>
      <c r="EJ12" s="10">
        <f ca="1">EI12*0.8</f>
        <v>1.0433345256695321E-2</v>
      </c>
      <c r="EK12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2" s="10">
        <f ca="1">EJ12+EK12</f>
        <v>1.0433345256695321E-2</v>
      </c>
      <c r="EM12" s="10">
        <f ca="1">EL12*0.8</f>
        <v>8.3466762053562571E-3</v>
      </c>
      <c r="EN12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2" s="10">
        <f ca="1">EM12+EN12</f>
        <v>8.3466762053562571E-3</v>
      </c>
    </row>
    <row r="13" spans="1:145" x14ac:dyDescent="0.25">
      <c r="A13" s="11" t="str">
        <f>'Positions array'!A11</f>
        <v>Slovenia</v>
      </c>
      <c r="B13" s="12">
        <v>0</v>
      </c>
      <c r="C1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3" s="12">
        <f ca="1">B13+C13</f>
        <v>0</v>
      </c>
      <c r="E13" s="12">
        <f ca="1">D13*0.8</f>
        <v>0</v>
      </c>
      <c r="F1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3" s="12">
        <f ca="1">E13+F13</f>
        <v>0</v>
      </c>
      <c r="H13" s="12">
        <f ca="1">G13*0.8</f>
        <v>0</v>
      </c>
      <c r="I1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3" s="12">
        <f ca="1">H13+I13</f>
        <v>0</v>
      </c>
      <c r="K13" s="12">
        <f ca="1">J13*0.8</f>
        <v>0</v>
      </c>
      <c r="L1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21.8</v>
      </c>
      <c r="M13" s="12">
        <f ca="1">K13+L13</f>
        <v>21.8</v>
      </c>
      <c r="N13" s="12">
        <f ca="1">M13*0.8</f>
        <v>17.440000000000001</v>
      </c>
      <c r="O1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4</v>
      </c>
      <c r="P13" s="12">
        <f ca="1">N13+O13</f>
        <v>21.44</v>
      </c>
      <c r="Q13" s="12">
        <f ca="1">P13*0.8</f>
        <v>17.152000000000001</v>
      </c>
      <c r="R1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3" s="12">
        <f ca="1">Q13+R13</f>
        <v>17.152000000000001</v>
      </c>
      <c r="T13" s="12">
        <f ca="1">S13*0.8</f>
        <v>13.721600000000002</v>
      </c>
      <c r="U1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3" s="12">
        <f ca="1">T13+U13</f>
        <v>13.721600000000002</v>
      </c>
      <c r="W13" s="12">
        <f ca="1">V13*0.8</f>
        <v>10.977280000000002</v>
      </c>
      <c r="X1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3" s="12">
        <f ca="1">W13+X13</f>
        <v>10.977280000000002</v>
      </c>
      <c r="Z13" s="12">
        <f ca="1">Y13*0.8</f>
        <v>8.7818240000000021</v>
      </c>
      <c r="AA1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3" s="12">
        <f ca="1">Z13+AA13</f>
        <v>8.7818240000000021</v>
      </c>
      <c r="AC13" s="12">
        <f ca="1">AB13*0.8</f>
        <v>7.025459200000002</v>
      </c>
      <c r="AD1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3" s="12">
        <f ca="1">AC13+AD13</f>
        <v>7.025459200000002</v>
      </c>
      <c r="AF13" s="12">
        <f ca="1">AE13*0.8</f>
        <v>5.6203673600000021</v>
      </c>
      <c r="AG1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3" s="12">
        <f ca="1">AF13+AG13</f>
        <v>5.6203673600000021</v>
      </c>
      <c r="AI13" s="12">
        <f ca="1">AH13*0.8</f>
        <v>4.4962938880000021</v>
      </c>
      <c r="AJ1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2</v>
      </c>
      <c r="AK13" s="12">
        <f ca="1">AI13+AJ13</f>
        <v>6.4962938880000021</v>
      </c>
      <c r="AL13" s="12">
        <f ca="1">AK13*0.8</f>
        <v>5.1970351104000017</v>
      </c>
      <c r="AM1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3" s="12">
        <f ca="1">AL13+AM13</f>
        <v>5.1970351104000017</v>
      </c>
      <c r="AO13" s="12">
        <f ca="1">AN13*0.8</f>
        <v>4.1576280883200019</v>
      </c>
      <c r="AP1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3" s="12">
        <f ca="1">AO13+AP13</f>
        <v>4.1576280883200019</v>
      </c>
      <c r="AR13" s="12">
        <f ca="1">AQ13*0.8</f>
        <v>3.3261024706560018</v>
      </c>
      <c r="AS1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3" s="12">
        <f ca="1">AR13+AS13</f>
        <v>3.3261024706560018</v>
      </c>
      <c r="AU13" s="12">
        <f ca="1">AT13*0.8</f>
        <v>2.6608819765248017</v>
      </c>
      <c r="AV1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2</v>
      </c>
      <c r="AW13" s="12">
        <f ca="1">AU13+AV13</f>
        <v>4.6608819765248022</v>
      </c>
      <c r="AX13" s="12">
        <f ca="1">AW13*0.8</f>
        <v>3.7287055812198417</v>
      </c>
      <c r="AY1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3" s="12">
        <f ca="1">AX13+AY13</f>
        <v>3.7287055812198417</v>
      </c>
      <c r="BA13" s="12">
        <f ca="1">AZ13*0.8</f>
        <v>2.9829644649758738</v>
      </c>
      <c r="BB1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3" s="12">
        <f ca="1">BA13+BB13</f>
        <v>2.9829644649758738</v>
      </c>
      <c r="BD13" s="12">
        <f ca="1">BC13*0.8</f>
        <v>2.3863715719806993</v>
      </c>
      <c r="BE1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3" s="12">
        <f ca="1">BD13+BE13</f>
        <v>2.3863715719806993</v>
      </c>
      <c r="BG13" s="12">
        <f ca="1">BF13*0.8</f>
        <v>1.9090972575845595</v>
      </c>
      <c r="BH1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3" s="12">
        <f ca="1">BG13+BH13</f>
        <v>1.9090972575845595</v>
      </c>
      <c r="BJ13" s="12">
        <f ca="1">BI13*0.8</f>
        <v>1.5272778060676477</v>
      </c>
      <c r="BK1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3" s="12">
        <f ca="1">BJ13+BK13</f>
        <v>1.5272778060676477</v>
      </c>
      <c r="BM13" s="12">
        <f ca="1">BL13*0.8</f>
        <v>1.2218222448541183</v>
      </c>
      <c r="BN1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3" s="12">
        <f ca="1">BM13+BN13</f>
        <v>1.2218222448541183</v>
      </c>
      <c r="BP13" s="12">
        <f ca="1">BO13*0.8</f>
        <v>0.97745779588329462</v>
      </c>
      <c r="BQ1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3" s="12">
        <f ca="1">BP13+BQ13</f>
        <v>0.97745779588329462</v>
      </c>
      <c r="BS13" s="12">
        <f ca="1">BR13*0.8</f>
        <v>0.78196623670663579</v>
      </c>
      <c r="BT1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3" s="12">
        <f ca="1">BS13+BT13</f>
        <v>0.78196623670663579</v>
      </c>
      <c r="BV13" s="12">
        <f ca="1">BU13*0.8</f>
        <v>0.6255729893653087</v>
      </c>
      <c r="BW1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3" s="12">
        <f ca="1">BV13+BW13</f>
        <v>0.6255729893653087</v>
      </c>
      <c r="BY13" s="12">
        <f ca="1">BX13*0.8</f>
        <v>0.50045839149224702</v>
      </c>
      <c r="BZ1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3" s="12">
        <f ca="1">BY13+BZ13</f>
        <v>0.50045839149224702</v>
      </c>
      <c r="CB13" s="12">
        <f ca="1">CA13*0.8</f>
        <v>0.40036671319379763</v>
      </c>
      <c r="CC1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3" s="12">
        <f ca="1">CB13+CC13</f>
        <v>0.40036671319379763</v>
      </c>
      <c r="CE13" s="12">
        <f ca="1">CD13*0.8</f>
        <v>0.32029337055503815</v>
      </c>
      <c r="CF1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3" s="12">
        <f ca="1">CE13+CF13</f>
        <v>0.32029337055503815</v>
      </c>
      <c r="CH13" s="12">
        <f ca="1">CG13*0.8</f>
        <v>0.25623469644403052</v>
      </c>
      <c r="CI1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3" s="12">
        <f ca="1">CH13+CI13</f>
        <v>0.25623469644403052</v>
      </c>
      <c r="CK13" s="12">
        <f ca="1">CJ13*0.8</f>
        <v>0.20498775715522444</v>
      </c>
      <c r="CL1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3" s="12">
        <f ca="1">CK13+CL13</f>
        <v>0.20498775715522444</v>
      </c>
      <c r="CN13" s="12">
        <f ca="1">CM13*0.8</f>
        <v>0.16399020572417955</v>
      </c>
      <c r="CO1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3" s="12">
        <f ca="1">CN13+CO13</f>
        <v>0.16399020572417955</v>
      </c>
      <c r="CQ13" s="12">
        <f ca="1">CP13*0.8</f>
        <v>0.13119216457934366</v>
      </c>
      <c r="CR1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3" s="12">
        <f ca="1">CQ13+CR13</f>
        <v>0.13119216457934366</v>
      </c>
      <c r="CT13" s="12">
        <f ca="1">CS13*0.8</f>
        <v>0.10495373166347494</v>
      </c>
      <c r="CU1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3" s="12">
        <f ca="1">CT13+CU13</f>
        <v>0.10495373166347494</v>
      </c>
      <c r="CW13" s="12">
        <f ca="1">CV13*0.8</f>
        <v>8.3962985330779949E-2</v>
      </c>
      <c r="CX1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3" s="12">
        <f ca="1">CW13+CX13</f>
        <v>8.3962985330779949E-2</v>
      </c>
      <c r="CZ13" s="12">
        <f ca="1">CY13*0.8</f>
        <v>6.7170388264623959E-2</v>
      </c>
      <c r="DA1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3" s="12">
        <f ca="1">CZ13+DA13</f>
        <v>6.7170388264623959E-2</v>
      </c>
      <c r="DC13" s="12">
        <f ca="1">DB13*0.8</f>
        <v>5.3736310611699173E-2</v>
      </c>
      <c r="DD1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3" s="12">
        <f ca="1">DC13+DD13</f>
        <v>5.3736310611699173E-2</v>
      </c>
      <c r="DF13" s="12">
        <f ca="1">DE13*0.8</f>
        <v>4.298904848935934E-2</v>
      </c>
      <c r="DG1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3" s="12">
        <f ca="1">DF13+DG13</f>
        <v>4.298904848935934E-2</v>
      </c>
      <c r="DI13" s="12">
        <f ca="1">DH13*0.8</f>
        <v>3.439123879148747E-2</v>
      </c>
      <c r="DJ1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3" s="12">
        <f ca="1">DI13+DJ13</f>
        <v>3.439123879148747E-2</v>
      </c>
      <c r="DL13" s="12">
        <f ca="1">DK13*0.8</f>
        <v>2.7512991033189979E-2</v>
      </c>
      <c r="DM1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3" s="12">
        <f ca="1">DL13+DM13</f>
        <v>2.7512991033189979E-2</v>
      </c>
      <c r="DO13" s="12">
        <f ca="1">DN13*0.8</f>
        <v>2.2010392826551983E-2</v>
      </c>
      <c r="DP1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3" s="12">
        <f ca="1">DO13+DP13</f>
        <v>2.2010392826551983E-2</v>
      </c>
      <c r="DR13" s="12">
        <f ca="1">DQ13*0.8</f>
        <v>1.7608314261241587E-2</v>
      </c>
      <c r="DS1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3" s="12">
        <f ca="1">DR13+DS13</f>
        <v>1.7608314261241587E-2</v>
      </c>
      <c r="DU13" s="12">
        <f ca="1">DT13*0.8</f>
        <v>1.408665140899327E-2</v>
      </c>
      <c r="DV1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3" s="12">
        <f ca="1">DU13+DV13</f>
        <v>1.408665140899327E-2</v>
      </c>
      <c r="DX13" s="12">
        <f ca="1">DW13*0.8</f>
        <v>1.1269321127194616E-2</v>
      </c>
      <c r="DY1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3" s="12">
        <f ca="1">DX13+DY13</f>
        <v>1.1269321127194616E-2</v>
      </c>
      <c r="EA13" s="12">
        <f ca="1">DZ13*0.8</f>
        <v>9.0154569017556942E-3</v>
      </c>
      <c r="EB1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3" s="12">
        <f ca="1">EA13+EB13</f>
        <v>9.0154569017556942E-3</v>
      </c>
      <c r="ED13" s="12">
        <f ca="1">EC13*0.8</f>
        <v>7.2123655214045559E-3</v>
      </c>
      <c r="EE1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3" s="12">
        <f ca="1">ED13+EE13</f>
        <v>7.2123655214045559E-3</v>
      </c>
      <c r="EG13" s="12">
        <f ca="1">EF13*0.8</f>
        <v>5.7698924171236451E-3</v>
      </c>
      <c r="EH1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3" s="12">
        <f ca="1">EG13+EH13</f>
        <v>5.7698924171236451E-3</v>
      </c>
      <c r="EJ13" s="12">
        <f ca="1">EI13*0.8</f>
        <v>4.6159139336989161E-3</v>
      </c>
      <c r="EK1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3" s="12">
        <f ca="1">EJ13+EK13</f>
        <v>4.6159139336989161E-3</v>
      </c>
      <c r="EM13" s="12">
        <f ca="1">EL13*0.8</f>
        <v>3.6927311469591331E-3</v>
      </c>
      <c r="EN1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3" s="12">
        <f ca="1">EM13+EN13</f>
        <v>3.6927311469591331E-3</v>
      </c>
    </row>
    <row r="14" spans="1:145" x14ac:dyDescent="0.25">
      <c r="A14" s="9" t="str">
        <f>'Positions array'!A14</f>
        <v>X New Nation</v>
      </c>
      <c r="B14" s="10">
        <v>0</v>
      </c>
      <c r="C14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4" s="10">
        <f ca="1">B14+C14</f>
        <v>0</v>
      </c>
      <c r="E14" s="10">
        <f ca="1">D14*0.8</f>
        <v>0</v>
      </c>
      <c r="F14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4" s="10">
        <f ca="1">E14+F14</f>
        <v>0</v>
      </c>
      <c r="H14" s="10">
        <f ca="1">G14*0.8</f>
        <v>0</v>
      </c>
      <c r="I14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4" s="10">
        <f ca="1">H14+I14</f>
        <v>0</v>
      </c>
      <c r="K14" s="10">
        <f ca="1">J14*0.8</f>
        <v>0</v>
      </c>
      <c r="L14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4" s="10">
        <f ca="1">K14+L14</f>
        <v>0</v>
      </c>
      <c r="N14" s="10">
        <f ca="1">M14*0.8</f>
        <v>0</v>
      </c>
      <c r="O14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4" s="10">
        <f ca="1">N14+O14</f>
        <v>0</v>
      </c>
      <c r="Q14" s="10">
        <f ca="1">P14*0.8</f>
        <v>0</v>
      </c>
      <c r="R14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4" s="10">
        <f ca="1">Q14+R14</f>
        <v>0</v>
      </c>
      <c r="T14" s="10">
        <f ca="1">S14*0.8</f>
        <v>0</v>
      </c>
      <c r="U14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4" s="10">
        <f ca="1">T14+U14</f>
        <v>0</v>
      </c>
      <c r="W14" s="10">
        <f ca="1">V14*0.8</f>
        <v>0</v>
      </c>
      <c r="X14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4" s="10">
        <f ca="1">W14+X14</f>
        <v>0</v>
      </c>
      <c r="Z14" s="10">
        <f ca="1">Y14*0.8</f>
        <v>0</v>
      </c>
      <c r="AA14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4" s="10">
        <f ca="1">Z14+AA14</f>
        <v>0</v>
      </c>
      <c r="AC14" s="10">
        <f ca="1">AB14*0.8</f>
        <v>0</v>
      </c>
      <c r="AD14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4" s="10">
        <f ca="1">AC14+AD14</f>
        <v>0</v>
      </c>
      <c r="AF14" s="10">
        <f ca="1">AE14*0.8</f>
        <v>0</v>
      </c>
      <c r="AG14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4" s="10">
        <f ca="1">AF14+AG14</f>
        <v>0</v>
      </c>
      <c r="AI14" s="10">
        <f ca="1">AH14*0.8</f>
        <v>0</v>
      </c>
      <c r="AJ14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4" s="10">
        <f ca="1">AI14+AJ14</f>
        <v>0</v>
      </c>
      <c r="AL14" s="10">
        <f ca="1">AK14*0.8</f>
        <v>0</v>
      </c>
      <c r="AM14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4" s="10">
        <f ca="1">AL14+AM14</f>
        <v>0</v>
      </c>
      <c r="AO14" s="10">
        <f ca="1">AN14*0.8</f>
        <v>0</v>
      </c>
      <c r="AP14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4" s="10">
        <f ca="1">AO14+AP14</f>
        <v>0</v>
      </c>
      <c r="AR14" s="10">
        <f ca="1">AQ14*0.8</f>
        <v>0</v>
      </c>
      <c r="AS14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4" s="10">
        <f ca="1">AR14+AS14</f>
        <v>0</v>
      </c>
      <c r="AU14" s="10">
        <f ca="1">AT14*0.8</f>
        <v>0</v>
      </c>
      <c r="AV14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4" s="10">
        <f ca="1">AU14+AV14</f>
        <v>0</v>
      </c>
      <c r="AX14" s="10">
        <f ca="1">AW14*0.8</f>
        <v>0</v>
      </c>
      <c r="AY14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4" s="10">
        <f ca="1">AX14+AY14</f>
        <v>0</v>
      </c>
      <c r="BA14" s="10">
        <f ca="1">AZ14*0.8</f>
        <v>0</v>
      </c>
      <c r="BB14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4" s="10">
        <f ca="1">BA14+BB14</f>
        <v>0</v>
      </c>
      <c r="BD14" s="10">
        <f ca="1">BC14*0.8</f>
        <v>0</v>
      </c>
      <c r="BE14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4" s="10">
        <f ca="1">BD14+BE14</f>
        <v>0</v>
      </c>
      <c r="BG14" s="10">
        <f ca="1">BF14*0.8</f>
        <v>0</v>
      </c>
      <c r="BH14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4" s="10">
        <f ca="1">BG14+BH14</f>
        <v>0</v>
      </c>
      <c r="BJ14" s="10">
        <f ca="1">BI14*0.8</f>
        <v>0</v>
      </c>
      <c r="BK14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4" s="10">
        <f ca="1">BJ14+BK14</f>
        <v>0</v>
      </c>
      <c r="BM14" s="10">
        <f ca="1">BL14*0.8</f>
        <v>0</v>
      </c>
      <c r="BN14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4" s="10">
        <f ca="1">BM14+BN14</f>
        <v>0</v>
      </c>
      <c r="BP14" s="10">
        <f ca="1">BO14*0.8</f>
        <v>0</v>
      </c>
      <c r="BQ14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4" s="10">
        <f ca="1">BP14+BQ14</f>
        <v>0</v>
      </c>
      <c r="BS14" s="10">
        <f ca="1">BR14*0.8</f>
        <v>0</v>
      </c>
      <c r="BT14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4" s="10">
        <f ca="1">BS14+BT14</f>
        <v>0</v>
      </c>
      <c r="BV14" s="10">
        <f ca="1">BU14*0.8</f>
        <v>0</v>
      </c>
      <c r="BW14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4" s="10">
        <f ca="1">BV14+BW14</f>
        <v>0</v>
      </c>
      <c r="BY14" s="10">
        <f ca="1">BX14*0.8</f>
        <v>0</v>
      </c>
      <c r="BZ14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4" s="10">
        <f ca="1">BY14+BZ14</f>
        <v>0</v>
      </c>
      <c r="CB14" s="10">
        <f ca="1">CA14*0.8</f>
        <v>0</v>
      </c>
      <c r="CC14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4" s="10">
        <f ca="1">CB14+CC14</f>
        <v>0</v>
      </c>
      <c r="CE14" s="10">
        <f ca="1">CD14*0.8</f>
        <v>0</v>
      </c>
      <c r="CF14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4" s="10">
        <f ca="1">CE14+CF14</f>
        <v>0</v>
      </c>
      <c r="CH14" s="10">
        <f ca="1">CG14*0.8</f>
        <v>0</v>
      </c>
      <c r="CI14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4" s="10">
        <f ca="1">CH14+CI14</f>
        <v>0</v>
      </c>
      <c r="CK14" s="10">
        <f ca="1">CJ14*0.8</f>
        <v>0</v>
      </c>
      <c r="CL14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4" s="10">
        <f ca="1">CK14+CL14</f>
        <v>0</v>
      </c>
      <c r="CN14" s="10">
        <f ca="1">CM14*0.8</f>
        <v>0</v>
      </c>
      <c r="CO14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4" s="10">
        <f ca="1">CN14+CO14</f>
        <v>0</v>
      </c>
      <c r="CQ14" s="10">
        <f ca="1">CP14*0.8</f>
        <v>0</v>
      </c>
      <c r="CR14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4" s="10">
        <f ca="1">CQ14+CR14</f>
        <v>0</v>
      </c>
      <c r="CT14" s="10">
        <f ca="1">CS14*0.8</f>
        <v>0</v>
      </c>
      <c r="CU14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4" s="10">
        <f ca="1">CT14+CU14</f>
        <v>0</v>
      </c>
      <c r="CW14" s="10">
        <f ca="1">CV14*0.8</f>
        <v>0</v>
      </c>
      <c r="CX14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4" s="10">
        <f ca="1">CW14+CX14</f>
        <v>0</v>
      </c>
      <c r="CZ14" s="10">
        <f ca="1">CY14*0.8</f>
        <v>0</v>
      </c>
      <c r="DA14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4" s="10">
        <f ca="1">CZ14+DA14</f>
        <v>0</v>
      </c>
      <c r="DC14" s="10">
        <f ca="1">DB14*0.8</f>
        <v>0</v>
      </c>
      <c r="DD14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4" s="10">
        <f ca="1">DC14+DD14</f>
        <v>0</v>
      </c>
      <c r="DF14" s="10">
        <f ca="1">DE14*0.8</f>
        <v>0</v>
      </c>
      <c r="DG14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4" s="10">
        <f ca="1">DF14+DG14</f>
        <v>0</v>
      </c>
      <c r="DI14" s="10">
        <f ca="1">DH14*0.8</f>
        <v>0</v>
      </c>
      <c r="DJ14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4" s="10">
        <f ca="1">DI14+DJ14</f>
        <v>0</v>
      </c>
      <c r="DL14" s="10">
        <f ca="1">DK14*0.8</f>
        <v>0</v>
      </c>
      <c r="DM14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4" s="10">
        <f ca="1">DL14+DM14</f>
        <v>0</v>
      </c>
      <c r="DO14" s="10">
        <f ca="1">DN14*0.8</f>
        <v>0</v>
      </c>
      <c r="DP14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4" s="10">
        <f ca="1">DO14+DP14</f>
        <v>0</v>
      </c>
      <c r="DR14" s="10">
        <f ca="1">DQ14*0.8</f>
        <v>0</v>
      </c>
      <c r="DS14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4" s="10">
        <f ca="1">DR14+DS14</f>
        <v>0</v>
      </c>
      <c r="DU14" s="10">
        <f ca="1">DT14*0.8</f>
        <v>0</v>
      </c>
      <c r="DV14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4" s="10">
        <f ca="1">DU14+DV14</f>
        <v>0</v>
      </c>
      <c r="DX14" s="10">
        <f ca="1">DW14*0.8</f>
        <v>0</v>
      </c>
      <c r="DY14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4" s="10">
        <f ca="1">DX14+DY14</f>
        <v>0</v>
      </c>
      <c r="EA14" s="10">
        <f ca="1">DZ14*0.8</f>
        <v>0</v>
      </c>
      <c r="EB14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4" s="10">
        <f ca="1">EA14+EB14</f>
        <v>0</v>
      </c>
      <c r="ED14" s="10">
        <f ca="1">EC14*0.8</f>
        <v>0</v>
      </c>
      <c r="EE14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4" s="10">
        <f ca="1">ED14+EE14</f>
        <v>0</v>
      </c>
      <c r="EG14" s="10">
        <f ca="1">EF14*0.8</f>
        <v>0</v>
      </c>
      <c r="EH14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4" s="10">
        <f ca="1">EG14+EH14</f>
        <v>0</v>
      </c>
      <c r="EJ14" s="10">
        <f ca="1">EI14*0.8</f>
        <v>0</v>
      </c>
      <c r="EK14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4" s="10">
        <f ca="1">EJ14+EK14</f>
        <v>0</v>
      </c>
      <c r="EM14" s="10">
        <f ca="1">EL14*0.8</f>
        <v>0</v>
      </c>
      <c r="EN14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4" s="10">
        <f ca="1">EM14+EN14</f>
        <v>0</v>
      </c>
    </row>
    <row r="15" spans="1:145" x14ac:dyDescent="0.25">
      <c r="A15" s="11" t="str">
        <f>'Positions array'!A15</f>
        <v>X New Nation</v>
      </c>
      <c r="B15" s="12">
        <v>0</v>
      </c>
      <c r="C15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5" s="12">
        <f ca="1">B15+C15</f>
        <v>0</v>
      </c>
      <c r="E15" s="12">
        <f ca="1">D15*0.8</f>
        <v>0</v>
      </c>
      <c r="F15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5" s="12">
        <f ca="1">E15+F15</f>
        <v>0</v>
      </c>
      <c r="H15" s="12">
        <f ca="1">G15*0.8</f>
        <v>0</v>
      </c>
      <c r="I15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5" s="12">
        <f ca="1">H15+I15</f>
        <v>0</v>
      </c>
      <c r="K15" s="12">
        <f ca="1">J15*0.8</f>
        <v>0</v>
      </c>
      <c r="L15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5" s="12">
        <f ca="1">K15+L15</f>
        <v>0</v>
      </c>
      <c r="N15" s="12">
        <f ca="1">M15*0.8</f>
        <v>0</v>
      </c>
      <c r="O15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5" s="12">
        <f ca="1">N15+O15</f>
        <v>0</v>
      </c>
      <c r="Q15" s="12">
        <f ca="1">P15*0.8</f>
        <v>0</v>
      </c>
      <c r="R15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5" s="12">
        <f ca="1">Q15+R15</f>
        <v>0</v>
      </c>
      <c r="T15" s="12">
        <f ca="1">S15*0.8</f>
        <v>0</v>
      </c>
      <c r="U15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5" s="12">
        <f ca="1">T15+U15</f>
        <v>0</v>
      </c>
      <c r="W15" s="12">
        <f ca="1">V15*0.8</f>
        <v>0</v>
      </c>
      <c r="X15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5" s="12">
        <f ca="1">W15+X15</f>
        <v>0</v>
      </c>
      <c r="Z15" s="12">
        <f ca="1">Y15*0.8</f>
        <v>0</v>
      </c>
      <c r="AA15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5" s="12">
        <f ca="1">Z15+AA15</f>
        <v>0</v>
      </c>
      <c r="AC15" s="12">
        <f ca="1">AB15*0.8</f>
        <v>0</v>
      </c>
      <c r="AD15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5" s="12">
        <f ca="1">AC15+AD15</f>
        <v>0</v>
      </c>
      <c r="AF15" s="12">
        <f ca="1">AE15*0.8</f>
        <v>0</v>
      </c>
      <c r="AG15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5" s="12">
        <f ca="1">AF15+AG15</f>
        <v>0</v>
      </c>
      <c r="AI15" s="12">
        <f ca="1">AH15*0.8</f>
        <v>0</v>
      </c>
      <c r="AJ15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5" s="12">
        <f ca="1">AI15+AJ15</f>
        <v>0</v>
      </c>
      <c r="AL15" s="12">
        <f ca="1">AK15*0.8</f>
        <v>0</v>
      </c>
      <c r="AM15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5" s="12">
        <f ca="1">AL15+AM15</f>
        <v>0</v>
      </c>
      <c r="AO15" s="12">
        <f ca="1">AN15*0.8</f>
        <v>0</v>
      </c>
      <c r="AP15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5" s="12">
        <f ca="1">AO15+AP15</f>
        <v>0</v>
      </c>
      <c r="AR15" s="12">
        <f ca="1">AQ15*0.8</f>
        <v>0</v>
      </c>
      <c r="AS15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5" s="12">
        <f ca="1">AR15+AS15</f>
        <v>0</v>
      </c>
      <c r="AU15" s="12">
        <f ca="1">AT15*0.8</f>
        <v>0</v>
      </c>
      <c r="AV15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5" s="12">
        <f ca="1">AU15+AV15</f>
        <v>0</v>
      </c>
      <c r="AX15" s="12">
        <f ca="1">AW15*0.8</f>
        <v>0</v>
      </c>
      <c r="AY15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5" s="12">
        <f ca="1">AX15+AY15</f>
        <v>0</v>
      </c>
      <c r="BA15" s="12">
        <f ca="1">AZ15*0.8</f>
        <v>0</v>
      </c>
      <c r="BB15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5" s="12">
        <f ca="1">BA15+BB15</f>
        <v>0</v>
      </c>
      <c r="BD15" s="12">
        <f ca="1">BC15*0.8</f>
        <v>0</v>
      </c>
      <c r="BE15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5" s="12">
        <f ca="1">BD15+BE15</f>
        <v>0</v>
      </c>
      <c r="BG15" s="12">
        <f ca="1">BF15*0.8</f>
        <v>0</v>
      </c>
      <c r="BH15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5" s="12">
        <f ca="1">BG15+BH15</f>
        <v>0</v>
      </c>
      <c r="BJ15" s="12">
        <f ca="1">BI15*0.8</f>
        <v>0</v>
      </c>
      <c r="BK15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5" s="12">
        <f ca="1">BJ15+BK15</f>
        <v>0</v>
      </c>
      <c r="BM15" s="12">
        <f ca="1">BL15*0.8</f>
        <v>0</v>
      </c>
      <c r="BN15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5" s="12">
        <f ca="1">BM15+BN15</f>
        <v>0</v>
      </c>
      <c r="BP15" s="12">
        <f ca="1">BO15*0.8</f>
        <v>0</v>
      </c>
      <c r="BQ15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5" s="12">
        <f ca="1">BP15+BQ15</f>
        <v>0</v>
      </c>
      <c r="BS15" s="12">
        <f ca="1">BR15*0.8</f>
        <v>0</v>
      </c>
      <c r="BT15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5" s="12">
        <f ca="1">BS15+BT15</f>
        <v>0</v>
      </c>
      <c r="BV15" s="12">
        <f ca="1">BU15*0.8</f>
        <v>0</v>
      </c>
      <c r="BW15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5" s="12">
        <f ca="1">BV15+BW15</f>
        <v>0</v>
      </c>
      <c r="BY15" s="12">
        <f ca="1">BX15*0.8</f>
        <v>0</v>
      </c>
      <c r="BZ15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5" s="12">
        <f ca="1">BY15+BZ15</f>
        <v>0</v>
      </c>
      <c r="CB15" s="12">
        <f ca="1">CA15*0.8</f>
        <v>0</v>
      </c>
      <c r="CC15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5" s="12">
        <f ca="1">CB15+CC15</f>
        <v>0</v>
      </c>
      <c r="CE15" s="12">
        <f ca="1">CD15*0.8</f>
        <v>0</v>
      </c>
      <c r="CF15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5" s="12">
        <f ca="1">CE15+CF15</f>
        <v>0</v>
      </c>
      <c r="CH15" s="12">
        <f ca="1">CG15*0.8</f>
        <v>0</v>
      </c>
      <c r="CI15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5" s="12">
        <f ca="1">CH15+CI15</f>
        <v>0</v>
      </c>
      <c r="CK15" s="12">
        <f ca="1">CJ15*0.8</f>
        <v>0</v>
      </c>
      <c r="CL15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5" s="12">
        <f ca="1">CK15+CL15</f>
        <v>0</v>
      </c>
      <c r="CN15" s="12">
        <f ca="1">CM15*0.8</f>
        <v>0</v>
      </c>
      <c r="CO15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5" s="12">
        <f ca="1">CN15+CO15</f>
        <v>0</v>
      </c>
      <c r="CQ15" s="12">
        <f ca="1">CP15*0.8</f>
        <v>0</v>
      </c>
      <c r="CR15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5" s="12">
        <f ca="1">CQ15+CR15</f>
        <v>0</v>
      </c>
      <c r="CT15" s="12">
        <f ca="1">CS15*0.8</f>
        <v>0</v>
      </c>
      <c r="CU15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5" s="12">
        <f ca="1">CT15+CU15</f>
        <v>0</v>
      </c>
      <c r="CW15" s="12">
        <f ca="1">CV15*0.8</f>
        <v>0</v>
      </c>
      <c r="CX15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5" s="12">
        <f ca="1">CW15+CX15</f>
        <v>0</v>
      </c>
      <c r="CZ15" s="12">
        <f ca="1">CY15*0.8</f>
        <v>0</v>
      </c>
      <c r="DA15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5" s="12">
        <f ca="1">CZ15+DA15</f>
        <v>0</v>
      </c>
      <c r="DC15" s="12">
        <f ca="1">DB15*0.8</f>
        <v>0</v>
      </c>
      <c r="DD15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5" s="12">
        <f ca="1">DC15+DD15</f>
        <v>0</v>
      </c>
      <c r="DF15" s="12">
        <f ca="1">DE15*0.8</f>
        <v>0</v>
      </c>
      <c r="DG15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5" s="12">
        <f ca="1">DF15+DG15</f>
        <v>0</v>
      </c>
      <c r="DI15" s="12">
        <f ca="1">DH15*0.8</f>
        <v>0</v>
      </c>
      <c r="DJ15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5" s="12">
        <f ca="1">DI15+DJ15</f>
        <v>0</v>
      </c>
      <c r="DL15" s="12">
        <f ca="1">DK15*0.8</f>
        <v>0</v>
      </c>
      <c r="DM15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5" s="12">
        <f ca="1">DL15+DM15</f>
        <v>0</v>
      </c>
      <c r="DO15" s="12">
        <f ca="1">DN15*0.8</f>
        <v>0</v>
      </c>
      <c r="DP15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5" s="12">
        <f ca="1">DO15+DP15</f>
        <v>0</v>
      </c>
      <c r="DR15" s="12">
        <f ca="1">DQ15*0.8</f>
        <v>0</v>
      </c>
      <c r="DS15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5" s="12">
        <f ca="1">DR15+DS15</f>
        <v>0</v>
      </c>
      <c r="DU15" s="12">
        <f ca="1">DT15*0.8</f>
        <v>0</v>
      </c>
      <c r="DV15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5" s="12">
        <f ca="1">DU15+DV15</f>
        <v>0</v>
      </c>
      <c r="DX15" s="12">
        <f ca="1">DW15*0.8</f>
        <v>0</v>
      </c>
      <c r="DY15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5" s="12">
        <f ca="1">DX15+DY15</f>
        <v>0</v>
      </c>
      <c r="EA15" s="12">
        <f ca="1">DZ15*0.8</f>
        <v>0</v>
      </c>
      <c r="EB15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5" s="12">
        <f ca="1">EA15+EB15</f>
        <v>0</v>
      </c>
      <c r="ED15" s="12">
        <f ca="1">EC15*0.8</f>
        <v>0</v>
      </c>
      <c r="EE15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5" s="12">
        <f ca="1">ED15+EE15</f>
        <v>0</v>
      </c>
      <c r="EG15" s="12">
        <f ca="1">EF15*0.8</f>
        <v>0</v>
      </c>
      <c r="EH15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5" s="12">
        <f ca="1">EG15+EH15</f>
        <v>0</v>
      </c>
      <c r="EJ15" s="12">
        <f ca="1">EI15*0.8</f>
        <v>0</v>
      </c>
      <c r="EK15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5" s="12">
        <f ca="1">EJ15+EK15</f>
        <v>0</v>
      </c>
      <c r="EM15" s="12">
        <f ca="1">EL15*0.8</f>
        <v>0</v>
      </c>
      <c r="EN15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5" s="12">
        <f ca="1">EM15+EN15</f>
        <v>0</v>
      </c>
    </row>
    <row r="16" spans="1:145" x14ac:dyDescent="0.25">
      <c r="A16" s="9" t="str">
        <f>'Positions array'!A16</f>
        <v>X New Nation</v>
      </c>
      <c r="B16" s="10">
        <v>0</v>
      </c>
      <c r="C16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6" s="10">
        <f ca="1">B16+C16</f>
        <v>0</v>
      </c>
      <c r="E16" s="10">
        <f ca="1">D16*0.8</f>
        <v>0</v>
      </c>
      <c r="F16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6" s="10">
        <f ca="1">E16+F16</f>
        <v>0</v>
      </c>
      <c r="H16" s="10">
        <f ca="1">G16*0.8</f>
        <v>0</v>
      </c>
      <c r="I16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6" s="10">
        <f ca="1">H16+I16</f>
        <v>0</v>
      </c>
      <c r="K16" s="10">
        <f ca="1">J16*0.8</f>
        <v>0</v>
      </c>
      <c r="L16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6" s="10">
        <f ca="1">K16+L16</f>
        <v>0</v>
      </c>
      <c r="N16" s="10">
        <f ca="1">M16*0.8</f>
        <v>0</v>
      </c>
      <c r="O16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6" s="10">
        <f ca="1">N16+O16</f>
        <v>0</v>
      </c>
      <c r="Q16" s="10">
        <f ca="1">P16*0.8</f>
        <v>0</v>
      </c>
      <c r="R16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6" s="10">
        <f ca="1">Q16+R16</f>
        <v>0</v>
      </c>
      <c r="T16" s="10">
        <f ca="1">S16*0.8</f>
        <v>0</v>
      </c>
      <c r="U16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6" s="10">
        <f ca="1">T16+U16</f>
        <v>0</v>
      </c>
      <c r="W16" s="10">
        <f ca="1">V16*0.8</f>
        <v>0</v>
      </c>
      <c r="X16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6" s="10">
        <f ca="1">W16+X16</f>
        <v>0</v>
      </c>
      <c r="Z16" s="10">
        <f ca="1">Y16*0.8</f>
        <v>0</v>
      </c>
      <c r="AA16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6" s="10">
        <f ca="1">Z16+AA16</f>
        <v>0</v>
      </c>
      <c r="AC16" s="10">
        <f ca="1">AB16*0.8</f>
        <v>0</v>
      </c>
      <c r="AD16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6" s="10">
        <f ca="1">AC16+AD16</f>
        <v>0</v>
      </c>
      <c r="AF16" s="10">
        <f ca="1">AE16*0.8</f>
        <v>0</v>
      </c>
      <c r="AG16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6" s="10">
        <f ca="1">AF16+AG16</f>
        <v>0</v>
      </c>
      <c r="AI16" s="10">
        <f ca="1">AH16*0.8</f>
        <v>0</v>
      </c>
      <c r="AJ16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6" s="10">
        <f ca="1">AI16+AJ16</f>
        <v>0</v>
      </c>
      <c r="AL16" s="10">
        <f ca="1">AK16*0.8</f>
        <v>0</v>
      </c>
      <c r="AM16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6" s="10">
        <f ca="1">AL16+AM16</f>
        <v>0</v>
      </c>
      <c r="AO16" s="10">
        <f ca="1">AN16*0.8</f>
        <v>0</v>
      </c>
      <c r="AP16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6" s="10">
        <f ca="1">AO16+AP16</f>
        <v>0</v>
      </c>
      <c r="AR16" s="10">
        <f ca="1">AQ16*0.8</f>
        <v>0</v>
      </c>
      <c r="AS16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6" s="10">
        <f ca="1">AR16+AS16</f>
        <v>0</v>
      </c>
      <c r="AU16" s="10">
        <f ca="1">AT16*0.8</f>
        <v>0</v>
      </c>
      <c r="AV16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6" s="10">
        <f ca="1">AU16+AV16</f>
        <v>0</v>
      </c>
      <c r="AX16" s="10">
        <f ca="1">AW16*0.8</f>
        <v>0</v>
      </c>
      <c r="AY16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6" s="10">
        <f ca="1">AX16+AY16</f>
        <v>0</v>
      </c>
      <c r="BA16" s="10">
        <f ca="1">AZ16*0.8</f>
        <v>0</v>
      </c>
      <c r="BB16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6" s="10">
        <f ca="1">BA16+BB16</f>
        <v>0</v>
      </c>
      <c r="BD16" s="10">
        <f ca="1">BC16*0.8</f>
        <v>0</v>
      </c>
      <c r="BE16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6" s="10">
        <f ca="1">BD16+BE16</f>
        <v>0</v>
      </c>
      <c r="BG16" s="10">
        <f ca="1">BF16*0.8</f>
        <v>0</v>
      </c>
      <c r="BH16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6" s="10">
        <f ca="1">BG16+BH16</f>
        <v>0</v>
      </c>
      <c r="BJ16" s="10">
        <f ca="1">BI16*0.8</f>
        <v>0</v>
      </c>
      <c r="BK16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6" s="10">
        <f ca="1">BJ16+BK16</f>
        <v>0</v>
      </c>
      <c r="BM16" s="10">
        <f ca="1">BL16*0.8</f>
        <v>0</v>
      </c>
      <c r="BN16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6" s="10">
        <f ca="1">BM16+BN16</f>
        <v>0</v>
      </c>
      <c r="BP16" s="10">
        <f ca="1">BO16*0.8</f>
        <v>0</v>
      </c>
      <c r="BQ16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6" s="10">
        <f ca="1">BP16+BQ16</f>
        <v>0</v>
      </c>
      <c r="BS16" s="10">
        <f ca="1">BR16*0.8</f>
        <v>0</v>
      </c>
      <c r="BT16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6" s="10">
        <f ca="1">BS16+BT16</f>
        <v>0</v>
      </c>
      <c r="BV16" s="10">
        <f ca="1">BU16*0.8</f>
        <v>0</v>
      </c>
      <c r="BW16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6" s="10">
        <f ca="1">BV16+BW16</f>
        <v>0</v>
      </c>
      <c r="BY16" s="10">
        <f ca="1">BX16*0.8</f>
        <v>0</v>
      </c>
      <c r="BZ16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6" s="10">
        <f ca="1">BY16+BZ16</f>
        <v>0</v>
      </c>
      <c r="CB16" s="10">
        <f ca="1">CA16*0.8</f>
        <v>0</v>
      </c>
      <c r="CC16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6" s="10">
        <f ca="1">CB16+CC16</f>
        <v>0</v>
      </c>
      <c r="CE16" s="10">
        <f ca="1">CD16*0.8</f>
        <v>0</v>
      </c>
      <c r="CF16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6" s="10">
        <f ca="1">CE16+CF16</f>
        <v>0</v>
      </c>
      <c r="CH16" s="10">
        <f ca="1">CG16*0.8</f>
        <v>0</v>
      </c>
      <c r="CI16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6" s="10">
        <f ca="1">CH16+CI16</f>
        <v>0</v>
      </c>
      <c r="CK16" s="10">
        <f ca="1">CJ16*0.8</f>
        <v>0</v>
      </c>
      <c r="CL16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6" s="10">
        <f ca="1">CK16+CL16</f>
        <v>0</v>
      </c>
      <c r="CN16" s="10">
        <f ca="1">CM16*0.8</f>
        <v>0</v>
      </c>
      <c r="CO16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6" s="10">
        <f ca="1">CN16+CO16</f>
        <v>0</v>
      </c>
      <c r="CQ16" s="10">
        <f ca="1">CP16*0.8</f>
        <v>0</v>
      </c>
      <c r="CR16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6" s="10">
        <f ca="1">CQ16+CR16</f>
        <v>0</v>
      </c>
      <c r="CT16" s="10">
        <f ca="1">CS16*0.8</f>
        <v>0</v>
      </c>
      <c r="CU16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6" s="10">
        <f ca="1">CT16+CU16</f>
        <v>0</v>
      </c>
      <c r="CW16" s="10">
        <f ca="1">CV16*0.8</f>
        <v>0</v>
      </c>
      <c r="CX16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6" s="10">
        <f ca="1">CW16+CX16</f>
        <v>0</v>
      </c>
      <c r="CZ16" s="10">
        <f ca="1">CY16*0.8</f>
        <v>0</v>
      </c>
      <c r="DA16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6" s="10">
        <f ca="1">CZ16+DA16</f>
        <v>0</v>
      </c>
      <c r="DC16" s="10">
        <f ca="1">DB16*0.8</f>
        <v>0</v>
      </c>
      <c r="DD16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6" s="10">
        <f ca="1">DC16+DD16</f>
        <v>0</v>
      </c>
      <c r="DF16" s="10">
        <f ca="1">DE16*0.8</f>
        <v>0</v>
      </c>
      <c r="DG16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6" s="10">
        <f ca="1">DF16+DG16</f>
        <v>0</v>
      </c>
      <c r="DI16" s="10">
        <f ca="1">DH16*0.8</f>
        <v>0</v>
      </c>
      <c r="DJ16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6" s="10">
        <f ca="1">DI16+DJ16</f>
        <v>0</v>
      </c>
      <c r="DL16" s="10">
        <f ca="1">DK16*0.8</f>
        <v>0</v>
      </c>
      <c r="DM16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6" s="10">
        <f ca="1">DL16+DM16</f>
        <v>0</v>
      </c>
      <c r="DO16" s="10">
        <f ca="1">DN16*0.8</f>
        <v>0</v>
      </c>
      <c r="DP16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6" s="10">
        <f ca="1">DO16+DP16</f>
        <v>0</v>
      </c>
      <c r="DR16" s="10">
        <f ca="1">DQ16*0.8</f>
        <v>0</v>
      </c>
      <c r="DS16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6" s="10">
        <f ca="1">DR16+DS16</f>
        <v>0</v>
      </c>
      <c r="DU16" s="10">
        <f ca="1">DT16*0.8</f>
        <v>0</v>
      </c>
      <c r="DV16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6" s="10">
        <f ca="1">DU16+DV16</f>
        <v>0</v>
      </c>
      <c r="DX16" s="10">
        <f ca="1">DW16*0.8</f>
        <v>0</v>
      </c>
      <c r="DY16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6" s="10">
        <f ca="1">DX16+DY16</f>
        <v>0</v>
      </c>
      <c r="EA16" s="10">
        <f ca="1">DZ16*0.8</f>
        <v>0</v>
      </c>
      <c r="EB16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6" s="10">
        <f ca="1">EA16+EB16</f>
        <v>0</v>
      </c>
      <c r="ED16" s="10">
        <f ca="1">EC16*0.8</f>
        <v>0</v>
      </c>
      <c r="EE16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6" s="10">
        <f ca="1">ED16+EE16</f>
        <v>0</v>
      </c>
      <c r="EG16" s="10">
        <f ca="1">EF16*0.8</f>
        <v>0</v>
      </c>
      <c r="EH16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6" s="10">
        <f ca="1">EG16+EH16</f>
        <v>0</v>
      </c>
      <c r="EJ16" s="10">
        <f ca="1">EI16*0.8</f>
        <v>0</v>
      </c>
      <c r="EK16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6" s="10">
        <f ca="1">EJ16+EK16</f>
        <v>0</v>
      </c>
      <c r="EM16" s="10">
        <f ca="1">EL16*0.8</f>
        <v>0</v>
      </c>
      <c r="EN16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6" s="10">
        <f ca="1">EM16+EN16</f>
        <v>0</v>
      </c>
    </row>
    <row r="17" spans="1:145" x14ac:dyDescent="0.25">
      <c r="A17" s="11" t="str">
        <f>'Positions array'!A17</f>
        <v>X New Nation</v>
      </c>
      <c r="B17" s="12">
        <v>0</v>
      </c>
      <c r="C17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7" s="12">
        <f ca="1">B17+C17</f>
        <v>0</v>
      </c>
      <c r="E17" s="12">
        <f ca="1">D17*0.8</f>
        <v>0</v>
      </c>
      <c r="F17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7" s="12">
        <f ca="1">E17+F17</f>
        <v>0</v>
      </c>
      <c r="H17" s="12">
        <f ca="1">G17*0.8</f>
        <v>0</v>
      </c>
      <c r="I17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7" s="12">
        <f ca="1">H17+I17</f>
        <v>0</v>
      </c>
      <c r="K17" s="12">
        <f ca="1">J17*0.8</f>
        <v>0</v>
      </c>
      <c r="L17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7" s="12">
        <f ca="1">K17+L17</f>
        <v>0</v>
      </c>
      <c r="N17" s="12">
        <f ca="1">M17*0.8</f>
        <v>0</v>
      </c>
      <c r="O17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7" s="12">
        <f ca="1">N17+O17</f>
        <v>0</v>
      </c>
      <c r="Q17" s="12">
        <f ca="1">P17*0.8</f>
        <v>0</v>
      </c>
      <c r="R17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7" s="12">
        <f ca="1">Q17+R17</f>
        <v>0</v>
      </c>
      <c r="T17" s="12">
        <f ca="1">S17*0.8</f>
        <v>0</v>
      </c>
      <c r="U17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7" s="12">
        <f ca="1">T17+U17</f>
        <v>0</v>
      </c>
      <c r="W17" s="12">
        <f ca="1">V17*0.8</f>
        <v>0</v>
      </c>
      <c r="X17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7" s="12">
        <f ca="1">W17+X17</f>
        <v>0</v>
      </c>
      <c r="Z17" s="12">
        <f ca="1">Y17*0.8</f>
        <v>0</v>
      </c>
      <c r="AA17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7" s="12">
        <f ca="1">Z17+AA17</f>
        <v>0</v>
      </c>
      <c r="AC17" s="12">
        <f ca="1">AB17*0.8</f>
        <v>0</v>
      </c>
      <c r="AD17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7" s="12">
        <f ca="1">AC17+AD17</f>
        <v>0</v>
      </c>
      <c r="AF17" s="12">
        <f ca="1">AE17*0.8</f>
        <v>0</v>
      </c>
      <c r="AG17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7" s="12">
        <f ca="1">AF17+AG17</f>
        <v>0</v>
      </c>
      <c r="AI17" s="12">
        <f ca="1">AH17*0.8</f>
        <v>0</v>
      </c>
      <c r="AJ17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7" s="12">
        <f ca="1">AI17+AJ17</f>
        <v>0</v>
      </c>
      <c r="AL17" s="12">
        <f ca="1">AK17*0.8</f>
        <v>0</v>
      </c>
      <c r="AM17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7" s="12">
        <f ca="1">AL17+AM17</f>
        <v>0</v>
      </c>
      <c r="AO17" s="12">
        <f ca="1">AN17*0.8</f>
        <v>0</v>
      </c>
      <c r="AP17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7" s="12">
        <f ca="1">AO17+AP17</f>
        <v>0</v>
      </c>
      <c r="AR17" s="12">
        <f ca="1">AQ17*0.8</f>
        <v>0</v>
      </c>
      <c r="AS17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7" s="12">
        <f ca="1">AR17+AS17</f>
        <v>0</v>
      </c>
      <c r="AU17" s="12">
        <f ca="1">AT17*0.8</f>
        <v>0</v>
      </c>
      <c r="AV17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7" s="12">
        <f ca="1">AU17+AV17</f>
        <v>0</v>
      </c>
      <c r="AX17" s="12">
        <f ca="1">AW17*0.8</f>
        <v>0</v>
      </c>
      <c r="AY17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7" s="12">
        <f ca="1">AX17+AY17</f>
        <v>0</v>
      </c>
      <c r="BA17" s="12">
        <f ca="1">AZ17*0.8</f>
        <v>0</v>
      </c>
      <c r="BB17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7" s="12">
        <f ca="1">BA17+BB17</f>
        <v>0</v>
      </c>
      <c r="BD17" s="12">
        <f ca="1">BC17*0.8</f>
        <v>0</v>
      </c>
      <c r="BE17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7" s="12">
        <f ca="1">BD17+BE17</f>
        <v>0</v>
      </c>
      <c r="BG17" s="12">
        <f ca="1">BF17*0.8</f>
        <v>0</v>
      </c>
      <c r="BH17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7" s="12">
        <f ca="1">BG17+BH17</f>
        <v>0</v>
      </c>
      <c r="BJ17" s="12">
        <f ca="1">BI17*0.8</f>
        <v>0</v>
      </c>
      <c r="BK17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7" s="12">
        <f ca="1">BJ17+BK17</f>
        <v>0</v>
      </c>
      <c r="BM17" s="12">
        <f ca="1">BL17*0.8</f>
        <v>0</v>
      </c>
      <c r="BN17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7" s="12">
        <f ca="1">BM17+BN17</f>
        <v>0</v>
      </c>
      <c r="BP17" s="12">
        <f ca="1">BO17*0.8</f>
        <v>0</v>
      </c>
      <c r="BQ17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7" s="12">
        <f ca="1">BP17+BQ17</f>
        <v>0</v>
      </c>
      <c r="BS17" s="12">
        <f ca="1">BR17*0.8</f>
        <v>0</v>
      </c>
      <c r="BT17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7" s="12">
        <f ca="1">BS17+BT17</f>
        <v>0</v>
      </c>
      <c r="BV17" s="12">
        <f ca="1">BU17*0.8</f>
        <v>0</v>
      </c>
      <c r="BW17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7" s="12">
        <f ca="1">BV17+BW17</f>
        <v>0</v>
      </c>
      <c r="BY17" s="12">
        <f ca="1">BX17*0.8</f>
        <v>0</v>
      </c>
      <c r="BZ17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7" s="12">
        <f ca="1">BY17+BZ17</f>
        <v>0</v>
      </c>
      <c r="CB17" s="12">
        <f ca="1">CA17*0.8</f>
        <v>0</v>
      </c>
      <c r="CC17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7" s="12">
        <f ca="1">CB17+CC17</f>
        <v>0</v>
      </c>
      <c r="CE17" s="12">
        <f ca="1">CD17*0.8</f>
        <v>0</v>
      </c>
      <c r="CF17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7" s="12">
        <f ca="1">CE17+CF17</f>
        <v>0</v>
      </c>
      <c r="CH17" s="12">
        <f ca="1">CG17*0.8</f>
        <v>0</v>
      </c>
      <c r="CI17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7" s="12">
        <f ca="1">CH17+CI17</f>
        <v>0</v>
      </c>
      <c r="CK17" s="12">
        <f ca="1">CJ17*0.8</f>
        <v>0</v>
      </c>
      <c r="CL17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7" s="12">
        <f ca="1">CK17+CL17</f>
        <v>0</v>
      </c>
      <c r="CN17" s="12">
        <f ca="1">CM17*0.8</f>
        <v>0</v>
      </c>
      <c r="CO17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7" s="12">
        <f ca="1">CN17+CO17</f>
        <v>0</v>
      </c>
      <c r="CQ17" s="12">
        <f ca="1">CP17*0.8</f>
        <v>0</v>
      </c>
      <c r="CR17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7" s="12">
        <f ca="1">CQ17+CR17</f>
        <v>0</v>
      </c>
      <c r="CT17" s="12">
        <f ca="1">CS17*0.8</f>
        <v>0</v>
      </c>
      <c r="CU17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7" s="12">
        <f ca="1">CT17+CU17</f>
        <v>0</v>
      </c>
      <c r="CW17" s="12">
        <f ca="1">CV17*0.8</f>
        <v>0</v>
      </c>
      <c r="CX17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7" s="12">
        <f ca="1">CW17+CX17</f>
        <v>0</v>
      </c>
      <c r="CZ17" s="12">
        <f ca="1">CY17*0.8</f>
        <v>0</v>
      </c>
      <c r="DA17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7" s="12">
        <f ca="1">CZ17+DA17</f>
        <v>0</v>
      </c>
      <c r="DC17" s="12">
        <f ca="1">DB17*0.8</f>
        <v>0</v>
      </c>
      <c r="DD17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7" s="12">
        <f ca="1">DC17+DD17</f>
        <v>0</v>
      </c>
      <c r="DF17" s="12">
        <f ca="1">DE17*0.8</f>
        <v>0</v>
      </c>
      <c r="DG17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7" s="12">
        <f ca="1">DF17+DG17</f>
        <v>0</v>
      </c>
      <c r="DI17" s="12">
        <f ca="1">DH17*0.8</f>
        <v>0</v>
      </c>
      <c r="DJ17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7" s="12">
        <f ca="1">DI17+DJ17</f>
        <v>0</v>
      </c>
      <c r="DL17" s="12">
        <f ca="1">DK17*0.8</f>
        <v>0</v>
      </c>
      <c r="DM17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7" s="12">
        <f ca="1">DL17+DM17</f>
        <v>0</v>
      </c>
      <c r="DO17" s="12">
        <f ca="1">DN17*0.8</f>
        <v>0</v>
      </c>
      <c r="DP17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7" s="12">
        <f ca="1">DO17+DP17</f>
        <v>0</v>
      </c>
      <c r="DR17" s="12">
        <f ca="1">DQ17*0.8</f>
        <v>0</v>
      </c>
      <c r="DS17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7" s="12">
        <f ca="1">DR17+DS17</f>
        <v>0</v>
      </c>
      <c r="DU17" s="12">
        <f ca="1">DT17*0.8</f>
        <v>0</v>
      </c>
      <c r="DV17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7" s="12">
        <f ca="1">DU17+DV17</f>
        <v>0</v>
      </c>
      <c r="DX17" s="12">
        <f ca="1">DW17*0.8</f>
        <v>0</v>
      </c>
      <c r="DY17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7" s="12">
        <f ca="1">DX17+DY17</f>
        <v>0</v>
      </c>
      <c r="EA17" s="12">
        <f ca="1">DZ17*0.8</f>
        <v>0</v>
      </c>
      <c r="EB17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7" s="12">
        <f ca="1">EA17+EB17</f>
        <v>0</v>
      </c>
      <c r="ED17" s="12">
        <f ca="1">EC17*0.8</f>
        <v>0</v>
      </c>
      <c r="EE17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7" s="12">
        <f ca="1">ED17+EE17</f>
        <v>0</v>
      </c>
      <c r="EG17" s="12">
        <f ca="1">EF17*0.8</f>
        <v>0</v>
      </c>
      <c r="EH17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7" s="12">
        <f ca="1">EG17+EH17</f>
        <v>0</v>
      </c>
      <c r="EJ17" s="12">
        <f ca="1">EI17*0.8</f>
        <v>0</v>
      </c>
      <c r="EK17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7" s="12">
        <f ca="1">EJ17+EK17</f>
        <v>0</v>
      </c>
      <c r="EM17" s="12">
        <f ca="1">EL17*0.8</f>
        <v>0</v>
      </c>
      <c r="EN17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7" s="12">
        <f ca="1">EM17+EN17</f>
        <v>0</v>
      </c>
    </row>
    <row r="18" spans="1:145" x14ac:dyDescent="0.25">
      <c r="A18" s="9" t="str">
        <f>'Positions array'!A18</f>
        <v>X New Nation</v>
      </c>
      <c r="B18" s="10">
        <v>0</v>
      </c>
      <c r="C18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8" s="10">
        <f ca="1">B18+C18</f>
        <v>0</v>
      </c>
      <c r="E18" s="10">
        <f ca="1">D18*0.8</f>
        <v>0</v>
      </c>
      <c r="F18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8" s="10">
        <f ca="1">E18+F18</f>
        <v>0</v>
      </c>
      <c r="H18" s="10">
        <f ca="1">G18*0.8</f>
        <v>0</v>
      </c>
      <c r="I18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8" s="10">
        <f ca="1">H18+I18</f>
        <v>0</v>
      </c>
      <c r="K18" s="10">
        <f ca="1">J18*0.8</f>
        <v>0</v>
      </c>
      <c r="L18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8" s="10">
        <f ca="1">K18+L18</f>
        <v>0</v>
      </c>
      <c r="N18" s="10">
        <f ca="1">M18*0.8</f>
        <v>0</v>
      </c>
      <c r="O18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8" s="10">
        <f ca="1">N18+O18</f>
        <v>0</v>
      </c>
      <c r="Q18" s="10">
        <f ca="1">P18*0.8</f>
        <v>0</v>
      </c>
      <c r="R18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8" s="10">
        <f ca="1">Q18+R18</f>
        <v>0</v>
      </c>
      <c r="T18" s="10">
        <f ca="1">S18*0.8</f>
        <v>0</v>
      </c>
      <c r="U18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8" s="10">
        <f ca="1">T18+U18</f>
        <v>0</v>
      </c>
      <c r="W18" s="10">
        <f ca="1">V18*0.8</f>
        <v>0</v>
      </c>
      <c r="X18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8" s="10">
        <f ca="1">W18+X18</f>
        <v>0</v>
      </c>
      <c r="Z18" s="10">
        <f ca="1">Y18*0.8</f>
        <v>0</v>
      </c>
      <c r="AA18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8" s="10">
        <f ca="1">Z18+AA18</f>
        <v>0</v>
      </c>
      <c r="AC18" s="10">
        <f ca="1">AB18*0.8</f>
        <v>0</v>
      </c>
      <c r="AD18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8" s="10">
        <f ca="1">AC18+AD18</f>
        <v>0</v>
      </c>
      <c r="AF18" s="10">
        <f ca="1">AE18*0.8</f>
        <v>0</v>
      </c>
      <c r="AG18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8" s="10">
        <f ca="1">AF18+AG18</f>
        <v>0</v>
      </c>
      <c r="AI18" s="10">
        <f ca="1">AH18*0.8</f>
        <v>0</v>
      </c>
      <c r="AJ18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8" s="10">
        <f ca="1">AI18+AJ18</f>
        <v>0</v>
      </c>
      <c r="AL18" s="10">
        <f ca="1">AK18*0.8</f>
        <v>0</v>
      </c>
      <c r="AM18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8" s="10">
        <f ca="1">AL18+AM18</f>
        <v>0</v>
      </c>
      <c r="AO18" s="10">
        <f ca="1">AN18*0.8</f>
        <v>0</v>
      </c>
      <c r="AP18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8" s="10">
        <f ca="1">AO18+AP18</f>
        <v>0</v>
      </c>
      <c r="AR18" s="10">
        <f ca="1">AQ18*0.8</f>
        <v>0</v>
      </c>
      <c r="AS18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8" s="10">
        <f ca="1">AR18+AS18</f>
        <v>0</v>
      </c>
      <c r="AU18" s="10">
        <f ca="1">AT18*0.8</f>
        <v>0</v>
      </c>
      <c r="AV18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8" s="10">
        <f ca="1">AU18+AV18</f>
        <v>0</v>
      </c>
      <c r="AX18" s="10">
        <f ca="1">AW18*0.8</f>
        <v>0</v>
      </c>
      <c r="AY18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8" s="10">
        <f ca="1">AX18+AY18</f>
        <v>0</v>
      </c>
      <c r="BA18" s="10">
        <f ca="1">AZ18*0.8</f>
        <v>0</v>
      </c>
      <c r="BB18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8" s="10">
        <f ca="1">BA18+BB18</f>
        <v>0</v>
      </c>
      <c r="BD18" s="10">
        <f ca="1">BC18*0.8</f>
        <v>0</v>
      </c>
      <c r="BE18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8" s="10">
        <f ca="1">BD18+BE18</f>
        <v>0</v>
      </c>
      <c r="BG18" s="10">
        <f ca="1">BF18*0.8</f>
        <v>0</v>
      </c>
      <c r="BH18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8" s="10">
        <f ca="1">BG18+BH18</f>
        <v>0</v>
      </c>
      <c r="BJ18" s="10">
        <f ca="1">BI18*0.8</f>
        <v>0</v>
      </c>
      <c r="BK18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8" s="10">
        <f ca="1">BJ18+BK18</f>
        <v>0</v>
      </c>
      <c r="BM18" s="10">
        <f ca="1">BL18*0.8</f>
        <v>0</v>
      </c>
      <c r="BN18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8" s="10">
        <f ca="1">BM18+BN18</f>
        <v>0</v>
      </c>
      <c r="BP18" s="10">
        <f ca="1">BO18*0.8</f>
        <v>0</v>
      </c>
      <c r="BQ18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8" s="10">
        <f ca="1">BP18+BQ18</f>
        <v>0</v>
      </c>
      <c r="BS18" s="10">
        <f ca="1">BR18*0.8</f>
        <v>0</v>
      </c>
      <c r="BT18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8" s="10">
        <f ca="1">BS18+BT18</f>
        <v>0</v>
      </c>
      <c r="BV18" s="10">
        <f ca="1">BU18*0.8</f>
        <v>0</v>
      </c>
      <c r="BW18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8" s="10">
        <f ca="1">BV18+BW18</f>
        <v>0</v>
      </c>
      <c r="BY18" s="10">
        <f ca="1">BX18*0.8</f>
        <v>0</v>
      </c>
      <c r="BZ18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8" s="10">
        <f ca="1">BY18+BZ18</f>
        <v>0</v>
      </c>
      <c r="CB18" s="10">
        <f ca="1">CA18*0.8</f>
        <v>0</v>
      </c>
      <c r="CC18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8" s="10">
        <f ca="1">CB18+CC18</f>
        <v>0</v>
      </c>
      <c r="CE18" s="10">
        <f ca="1">CD18*0.8</f>
        <v>0</v>
      </c>
      <c r="CF18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8" s="10">
        <f ca="1">CE18+CF18</f>
        <v>0</v>
      </c>
      <c r="CH18" s="10">
        <f ca="1">CG18*0.8</f>
        <v>0</v>
      </c>
      <c r="CI18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8" s="10">
        <f ca="1">CH18+CI18</f>
        <v>0</v>
      </c>
      <c r="CK18" s="10">
        <f ca="1">CJ18*0.8</f>
        <v>0</v>
      </c>
      <c r="CL18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8" s="10">
        <f ca="1">CK18+CL18</f>
        <v>0</v>
      </c>
      <c r="CN18" s="10">
        <f ca="1">CM18*0.8</f>
        <v>0</v>
      </c>
      <c r="CO18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8" s="10">
        <f ca="1">CN18+CO18</f>
        <v>0</v>
      </c>
      <c r="CQ18" s="10">
        <f ca="1">CP18*0.8</f>
        <v>0</v>
      </c>
      <c r="CR18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8" s="10">
        <f ca="1">CQ18+CR18</f>
        <v>0</v>
      </c>
      <c r="CT18" s="10">
        <f ca="1">CS18*0.8</f>
        <v>0</v>
      </c>
      <c r="CU18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8" s="10">
        <f ca="1">CT18+CU18</f>
        <v>0</v>
      </c>
      <c r="CW18" s="10">
        <f ca="1">CV18*0.8</f>
        <v>0</v>
      </c>
      <c r="CX18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8" s="10">
        <f ca="1">CW18+CX18</f>
        <v>0</v>
      </c>
      <c r="CZ18" s="10">
        <f ca="1">CY18*0.8</f>
        <v>0</v>
      </c>
      <c r="DA18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8" s="10">
        <f ca="1">CZ18+DA18</f>
        <v>0</v>
      </c>
      <c r="DC18" s="10">
        <f ca="1">DB18*0.8</f>
        <v>0</v>
      </c>
      <c r="DD18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8" s="10">
        <f ca="1">DC18+DD18</f>
        <v>0</v>
      </c>
      <c r="DF18" s="10">
        <f ca="1">DE18*0.8</f>
        <v>0</v>
      </c>
      <c r="DG18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8" s="10">
        <f ca="1">DF18+DG18</f>
        <v>0</v>
      </c>
      <c r="DI18" s="10">
        <f ca="1">DH18*0.8</f>
        <v>0</v>
      </c>
      <c r="DJ18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8" s="10">
        <f ca="1">DI18+DJ18</f>
        <v>0</v>
      </c>
      <c r="DL18" s="10">
        <f ca="1">DK18*0.8</f>
        <v>0</v>
      </c>
      <c r="DM18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8" s="10">
        <f ca="1">DL18+DM18</f>
        <v>0</v>
      </c>
      <c r="DO18" s="10">
        <f ca="1">DN18*0.8</f>
        <v>0</v>
      </c>
      <c r="DP18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8" s="10">
        <f ca="1">DO18+DP18</f>
        <v>0</v>
      </c>
      <c r="DR18" s="10">
        <f ca="1">DQ18*0.8</f>
        <v>0</v>
      </c>
      <c r="DS18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8" s="10">
        <f ca="1">DR18+DS18</f>
        <v>0</v>
      </c>
      <c r="DU18" s="10">
        <f ca="1">DT18*0.8</f>
        <v>0</v>
      </c>
      <c r="DV18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8" s="10">
        <f ca="1">DU18+DV18</f>
        <v>0</v>
      </c>
      <c r="DX18" s="10">
        <f ca="1">DW18*0.8</f>
        <v>0</v>
      </c>
      <c r="DY18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8" s="10">
        <f ca="1">DX18+DY18</f>
        <v>0</v>
      </c>
      <c r="EA18" s="10">
        <f ca="1">DZ18*0.8</f>
        <v>0</v>
      </c>
      <c r="EB18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8" s="10">
        <f ca="1">EA18+EB18</f>
        <v>0</v>
      </c>
      <c r="ED18" s="10">
        <f ca="1">EC18*0.8</f>
        <v>0</v>
      </c>
      <c r="EE18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8" s="10">
        <f ca="1">ED18+EE18</f>
        <v>0</v>
      </c>
      <c r="EG18" s="10">
        <f ca="1">EF18*0.8</f>
        <v>0</v>
      </c>
      <c r="EH18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8" s="10">
        <f ca="1">EG18+EH18</f>
        <v>0</v>
      </c>
      <c r="EJ18" s="10">
        <f ca="1">EI18*0.8</f>
        <v>0</v>
      </c>
      <c r="EK18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8" s="10">
        <f ca="1">EJ18+EK18</f>
        <v>0</v>
      </c>
      <c r="EM18" s="10">
        <f ca="1">EL18*0.8</f>
        <v>0</v>
      </c>
      <c r="EN18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8" s="10">
        <f ca="1">EM18+EN18</f>
        <v>0</v>
      </c>
    </row>
    <row r="19" spans="1:145" x14ac:dyDescent="0.25">
      <c r="A19" s="11" t="str">
        <f>'Positions array'!A19</f>
        <v>X New Nation</v>
      </c>
      <c r="B19" s="12">
        <v>0</v>
      </c>
      <c r="C19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9" s="12">
        <f ca="1">B19+C19</f>
        <v>0</v>
      </c>
      <c r="E19" s="12">
        <f ca="1">D19*0.8</f>
        <v>0</v>
      </c>
      <c r="F19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9" s="12">
        <f ca="1">E19+F19</f>
        <v>0</v>
      </c>
      <c r="H19" s="12">
        <f ca="1">G19*0.8</f>
        <v>0</v>
      </c>
      <c r="I19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9" s="12">
        <f ca="1">H19+I19</f>
        <v>0</v>
      </c>
      <c r="K19" s="12">
        <f ca="1">J19*0.8</f>
        <v>0</v>
      </c>
      <c r="L19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9" s="12">
        <f ca="1">K19+L19</f>
        <v>0</v>
      </c>
      <c r="N19" s="12">
        <f ca="1">M19*0.8</f>
        <v>0</v>
      </c>
      <c r="O19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9" s="12">
        <f ca="1">N19+O19</f>
        <v>0</v>
      </c>
      <c r="Q19" s="12">
        <f ca="1">P19*0.8</f>
        <v>0</v>
      </c>
      <c r="R19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9" s="12">
        <f ca="1">Q19+R19</f>
        <v>0</v>
      </c>
      <c r="T19" s="12">
        <f ca="1">S19*0.8</f>
        <v>0</v>
      </c>
      <c r="U19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9" s="12">
        <f ca="1">T19+U19</f>
        <v>0</v>
      </c>
      <c r="W19" s="12">
        <f ca="1">V19*0.8</f>
        <v>0</v>
      </c>
      <c r="X19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9" s="12">
        <f ca="1">W19+X19</f>
        <v>0</v>
      </c>
      <c r="Z19" s="12">
        <f ca="1">Y19*0.8</f>
        <v>0</v>
      </c>
      <c r="AA19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9" s="12">
        <f ca="1">Z19+AA19</f>
        <v>0</v>
      </c>
      <c r="AC19" s="12">
        <f ca="1">AB19*0.8</f>
        <v>0</v>
      </c>
      <c r="AD19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9" s="12">
        <f ca="1">AC19+AD19</f>
        <v>0</v>
      </c>
      <c r="AF19" s="12">
        <f ca="1">AE19*0.8</f>
        <v>0</v>
      </c>
      <c r="AG19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9" s="12">
        <f ca="1">AF19+AG19</f>
        <v>0</v>
      </c>
      <c r="AI19" s="12">
        <f ca="1">AH19*0.8</f>
        <v>0</v>
      </c>
      <c r="AJ19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9" s="12">
        <f ca="1">AI19+AJ19</f>
        <v>0</v>
      </c>
      <c r="AL19" s="12">
        <f ca="1">AK19*0.8</f>
        <v>0</v>
      </c>
      <c r="AM19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9" s="12">
        <f ca="1">AL19+AM19</f>
        <v>0</v>
      </c>
      <c r="AO19" s="12">
        <f ca="1">AN19*0.8</f>
        <v>0</v>
      </c>
      <c r="AP19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9" s="12">
        <f ca="1">AO19+AP19</f>
        <v>0</v>
      </c>
      <c r="AR19" s="12">
        <f ca="1">AQ19*0.8</f>
        <v>0</v>
      </c>
      <c r="AS19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9" s="12">
        <f ca="1">AR19+AS19</f>
        <v>0</v>
      </c>
      <c r="AU19" s="12">
        <f ca="1">AT19*0.8</f>
        <v>0</v>
      </c>
      <c r="AV19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9" s="12">
        <f ca="1">AU19+AV19</f>
        <v>0</v>
      </c>
      <c r="AX19" s="12">
        <f ca="1">AW19*0.8</f>
        <v>0</v>
      </c>
      <c r="AY19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9" s="12">
        <f ca="1">AX19+AY19</f>
        <v>0</v>
      </c>
      <c r="BA19" s="12">
        <f ca="1">AZ19*0.8</f>
        <v>0</v>
      </c>
      <c r="BB19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9" s="12">
        <f ca="1">BA19+BB19</f>
        <v>0</v>
      </c>
      <c r="BD19" s="12">
        <f ca="1">BC19*0.8</f>
        <v>0</v>
      </c>
      <c r="BE19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9" s="12">
        <f ca="1">BD19+BE19</f>
        <v>0</v>
      </c>
      <c r="BG19" s="12">
        <f ca="1">BF19*0.8</f>
        <v>0</v>
      </c>
      <c r="BH19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9" s="12">
        <f ca="1">BG19+BH19</f>
        <v>0</v>
      </c>
      <c r="BJ19" s="12">
        <f ca="1">BI19*0.8</f>
        <v>0</v>
      </c>
      <c r="BK19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9" s="12">
        <f ca="1">BJ19+BK19</f>
        <v>0</v>
      </c>
      <c r="BM19" s="12">
        <f ca="1">BL19*0.8</f>
        <v>0</v>
      </c>
      <c r="BN19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9" s="12">
        <f ca="1">BM19+BN19</f>
        <v>0</v>
      </c>
      <c r="BP19" s="12">
        <f ca="1">BO19*0.8</f>
        <v>0</v>
      </c>
      <c r="BQ19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9" s="12">
        <f ca="1">BP19+BQ19</f>
        <v>0</v>
      </c>
      <c r="BS19" s="12">
        <f ca="1">BR19*0.8</f>
        <v>0</v>
      </c>
      <c r="BT19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9" s="12">
        <f ca="1">BS19+BT19</f>
        <v>0</v>
      </c>
      <c r="BV19" s="12">
        <f ca="1">BU19*0.8</f>
        <v>0</v>
      </c>
      <c r="BW19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9" s="12">
        <f ca="1">BV19+BW19</f>
        <v>0</v>
      </c>
      <c r="BY19" s="12">
        <f ca="1">BX19*0.8</f>
        <v>0</v>
      </c>
      <c r="BZ19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9" s="12">
        <f ca="1">BY19+BZ19</f>
        <v>0</v>
      </c>
      <c r="CB19" s="12">
        <f ca="1">CA19*0.8</f>
        <v>0</v>
      </c>
      <c r="CC19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9" s="12">
        <f ca="1">CB19+CC19</f>
        <v>0</v>
      </c>
      <c r="CE19" s="12">
        <f ca="1">CD19*0.8</f>
        <v>0</v>
      </c>
      <c r="CF19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9" s="12">
        <f ca="1">CE19+CF19</f>
        <v>0</v>
      </c>
      <c r="CH19" s="12">
        <f ca="1">CG19*0.8</f>
        <v>0</v>
      </c>
      <c r="CI19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9" s="12">
        <f ca="1">CH19+CI19</f>
        <v>0</v>
      </c>
      <c r="CK19" s="12">
        <f ca="1">CJ19*0.8</f>
        <v>0</v>
      </c>
      <c r="CL19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9" s="12">
        <f ca="1">CK19+CL19</f>
        <v>0</v>
      </c>
      <c r="CN19" s="12">
        <f ca="1">CM19*0.8</f>
        <v>0</v>
      </c>
      <c r="CO19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9" s="12">
        <f ca="1">CN19+CO19</f>
        <v>0</v>
      </c>
      <c r="CQ19" s="12">
        <f ca="1">CP19*0.8</f>
        <v>0</v>
      </c>
      <c r="CR19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9" s="12">
        <f ca="1">CQ19+CR19</f>
        <v>0</v>
      </c>
      <c r="CT19" s="12">
        <f ca="1">CS19*0.8</f>
        <v>0</v>
      </c>
      <c r="CU19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9" s="12">
        <f ca="1">CT19+CU19</f>
        <v>0</v>
      </c>
      <c r="CW19" s="12">
        <f ca="1">CV19*0.8</f>
        <v>0</v>
      </c>
      <c r="CX19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9" s="12">
        <f ca="1">CW19+CX19</f>
        <v>0</v>
      </c>
      <c r="CZ19" s="12">
        <f ca="1">CY19*0.8</f>
        <v>0</v>
      </c>
      <c r="DA19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9" s="12">
        <f ca="1">CZ19+DA19</f>
        <v>0</v>
      </c>
      <c r="DC19" s="12">
        <f ca="1">DB19*0.8</f>
        <v>0</v>
      </c>
      <c r="DD19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9" s="12">
        <f ca="1">DC19+DD19</f>
        <v>0</v>
      </c>
      <c r="DF19" s="12">
        <f ca="1">DE19*0.8</f>
        <v>0</v>
      </c>
      <c r="DG19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9" s="12">
        <f ca="1">DF19+DG19</f>
        <v>0</v>
      </c>
      <c r="DI19" s="12">
        <f ca="1">DH19*0.8</f>
        <v>0</v>
      </c>
      <c r="DJ19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9" s="12">
        <f ca="1">DI19+DJ19</f>
        <v>0</v>
      </c>
      <c r="DL19" s="12">
        <f ca="1">DK19*0.8</f>
        <v>0</v>
      </c>
      <c r="DM19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9" s="12">
        <f ca="1">DL19+DM19</f>
        <v>0</v>
      </c>
      <c r="DO19" s="12">
        <f ca="1">DN19*0.8</f>
        <v>0</v>
      </c>
      <c r="DP19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9" s="12">
        <f ca="1">DO19+DP19</f>
        <v>0</v>
      </c>
      <c r="DR19" s="12">
        <f ca="1">DQ19*0.8</f>
        <v>0</v>
      </c>
      <c r="DS19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9" s="12">
        <f ca="1">DR19+DS19</f>
        <v>0</v>
      </c>
      <c r="DU19" s="12">
        <f ca="1">DT19*0.8</f>
        <v>0</v>
      </c>
      <c r="DV19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9" s="12">
        <f ca="1">DU19+DV19</f>
        <v>0</v>
      </c>
      <c r="DX19" s="12">
        <f ca="1">DW19*0.8</f>
        <v>0</v>
      </c>
      <c r="DY19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9" s="12">
        <f ca="1">DX19+DY19</f>
        <v>0</v>
      </c>
      <c r="EA19" s="12">
        <f ca="1">DZ19*0.8</f>
        <v>0</v>
      </c>
      <c r="EB19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9" s="12">
        <f ca="1">EA19+EB19</f>
        <v>0</v>
      </c>
      <c r="ED19" s="12">
        <f ca="1">EC19*0.8</f>
        <v>0</v>
      </c>
      <c r="EE19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9" s="12">
        <f ca="1">ED19+EE19</f>
        <v>0</v>
      </c>
      <c r="EG19" s="12">
        <f ca="1">EF19*0.8</f>
        <v>0</v>
      </c>
      <c r="EH19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9" s="12">
        <f ca="1">EG19+EH19</f>
        <v>0</v>
      </c>
      <c r="EJ19" s="12">
        <f ca="1">EI19*0.8</f>
        <v>0</v>
      </c>
      <c r="EK19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9" s="12">
        <f ca="1">EJ19+EK19</f>
        <v>0</v>
      </c>
      <c r="EM19" s="12">
        <f ca="1">EL19*0.8</f>
        <v>0</v>
      </c>
      <c r="EN19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9" s="12">
        <f ca="1">EM19+EN19</f>
        <v>0</v>
      </c>
    </row>
    <row r="20" spans="1:145" x14ac:dyDescent="0.25">
      <c r="A20" s="9" t="str">
        <f>'Positions array'!A20</f>
        <v>X New Nation</v>
      </c>
      <c r="B20" s="10">
        <v>0</v>
      </c>
      <c r="C20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0" s="10">
        <f ca="1">B20+C20</f>
        <v>0</v>
      </c>
      <c r="E20" s="10">
        <f ca="1">D20*0.8</f>
        <v>0</v>
      </c>
      <c r="F20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0" s="10">
        <f ca="1">E20+F20</f>
        <v>0</v>
      </c>
      <c r="H20" s="10">
        <f ca="1">G20*0.8</f>
        <v>0</v>
      </c>
      <c r="I20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0" s="10">
        <f ca="1">H20+I20</f>
        <v>0</v>
      </c>
      <c r="K20" s="10">
        <f ca="1">J20*0.8</f>
        <v>0</v>
      </c>
      <c r="L20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0" s="10">
        <f ca="1">K20+L20</f>
        <v>0</v>
      </c>
      <c r="N20" s="10">
        <f ca="1">M20*0.8</f>
        <v>0</v>
      </c>
      <c r="O20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0" s="10">
        <f ca="1">N20+O20</f>
        <v>0</v>
      </c>
      <c r="Q20" s="10">
        <f ca="1">P20*0.8</f>
        <v>0</v>
      </c>
      <c r="R20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0" s="10">
        <f ca="1">Q20+R20</f>
        <v>0</v>
      </c>
      <c r="T20" s="10">
        <f ca="1">S20*0.8</f>
        <v>0</v>
      </c>
      <c r="U20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0" s="10">
        <f ca="1">T20+U20</f>
        <v>0</v>
      </c>
      <c r="W20" s="10">
        <f ca="1">V20*0.8</f>
        <v>0</v>
      </c>
      <c r="X20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0" s="10">
        <f ca="1">W20+X20</f>
        <v>0</v>
      </c>
      <c r="Z20" s="10">
        <f ca="1">Y20*0.8</f>
        <v>0</v>
      </c>
      <c r="AA20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0" s="10">
        <f ca="1">Z20+AA20</f>
        <v>0</v>
      </c>
      <c r="AC20" s="10">
        <f ca="1">AB20*0.8</f>
        <v>0</v>
      </c>
      <c r="AD20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0" s="10">
        <f ca="1">AC20+AD20</f>
        <v>0</v>
      </c>
      <c r="AF20" s="10">
        <f ca="1">AE20*0.8</f>
        <v>0</v>
      </c>
      <c r="AG20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0" s="10">
        <f ca="1">AF20+AG20</f>
        <v>0</v>
      </c>
      <c r="AI20" s="10">
        <f ca="1">AH20*0.8</f>
        <v>0</v>
      </c>
      <c r="AJ20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0" s="10">
        <f ca="1">AI20+AJ20</f>
        <v>0</v>
      </c>
      <c r="AL20" s="10">
        <f ca="1">AK20*0.8</f>
        <v>0</v>
      </c>
      <c r="AM20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0" s="10">
        <f ca="1">AL20+AM20</f>
        <v>0</v>
      </c>
      <c r="AO20" s="10">
        <f ca="1">AN20*0.8</f>
        <v>0</v>
      </c>
      <c r="AP20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0" s="10">
        <f ca="1">AO20+AP20</f>
        <v>0</v>
      </c>
      <c r="AR20" s="10">
        <f ca="1">AQ20*0.8</f>
        <v>0</v>
      </c>
      <c r="AS20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0" s="10">
        <f ca="1">AR20+AS20</f>
        <v>0</v>
      </c>
      <c r="AU20" s="10">
        <f ca="1">AT20*0.8</f>
        <v>0</v>
      </c>
      <c r="AV20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0" s="10">
        <f ca="1">AU20+AV20</f>
        <v>0</v>
      </c>
      <c r="AX20" s="10">
        <f ca="1">AW20*0.8</f>
        <v>0</v>
      </c>
      <c r="AY20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0" s="10">
        <f ca="1">AX20+AY20</f>
        <v>0</v>
      </c>
      <c r="BA20" s="10">
        <f ca="1">AZ20*0.8</f>
        <v>0</v>
      </c>
      <c r="BB20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0" s="10">
        <f ca="1">BA20+BB20</f>
        <v>0</v>
      </c>
      <c r="BD20" s="10">
        <f ca="1">BC20*0.8</f>
        <v>0</v>
      </c>
      <c r="BE20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0" s="10">
        <f ca="1">BD20+BE20</f>
        <v>0</v>
      </c>
      <c r="BG20" s="10">
        <f ca="1">BF20*0.8</f>
        <v>0</v>
      </c>
      <c r="BH20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0" s="10">
        <f ca="1">BG20+BH20</f>
        <v>0</v>
      </c>
      <c r="BJ20" s="10">
        <f ca="1">BI20*0.8</f>
        <v>0</v>
      </c>
      <c r="BK20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0" s="10">
        <f ca="1">BJ20+BK20</f>
        <v>0</v>
      </c>
      <c r="BM20" s="10">
        <f ca="1">BL20*0.8</f>
        <v>0</v>
      </c>
      <c r="BN20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0" s="10">
        <f ca="1">BM20+BN20</f>
        <v>0</v>
      </c>
      <c r="BP20" s="10">
        <f ca="1">BO20*0.8</f>
        <v>0</v>
      </c>
      <c r="BQ20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0" s="10">
        <f ca="1">BP20+BQ20</f>
        <v>0</v>
      </c>
      <c r="BS20" s="10">
        <f ca="1">BR20*0.8</f>
        <v>0</v>
      </c>
      <c r="BT20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0" s="10">
        <f ca="1">BS20+BT20</f>
        <v>0</v>
      </c>
      <c r="BV20" s="10">
        <f ca="1">BU20*0.8</f>
        <v>0</v>
      </c>
      <c r="BW20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0" s="10">
        <f ca="1">BV20+BW20</f>
        <v>0</v>
      </c>
      <c r="BY20" s="10">
        <f ca="1">BX20*0.8</f>
        <v>0</v>
      </c>
      <c r="BZ20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0" s="10">
        <f ca="1">BY20+BZ20</f>
        <v>0</v>
      </c>
      <c r="CB20" s="10">
        <f ca="1">CA20*0.8</f>
        <v>0</v>
      </c>
      <c r="CC20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0" s="10">
        <f ca="1">CB20+CC20</f>
        <v>0</v>
      </c>
      <c r="CE20" s="10">
        <f ca="1">CD20*0.8</f>
        <v>0</v>
      </c>
      <c r="CF20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0" s="10">
        <f ca="1">CE20+CF20</f>
        <v>0</v>
      </c>
      <c r="CH20" s="10">
        <f ca="1">CG20*0.8</f>
        <v>0</v>
      </c>
      <c r="CI20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0" s="10">
        <f ca="1">CH20+CI20</f>
        <v>0</v>
      </c>
      <c r="CK20" s="10">
        <f ca="1">CJ20*0.8</f>
        <v>0</v>
      </c>
      <c r="CL20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0" s="10">
        <f ca="1">CK20+CL20</f>
        <v>0</v>
      </c>
      <c r="CN20" s="10">
        <f ca="1">CM20*0.8</f>
        <v>0</v>
      </c>
      <c r="CO20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0" s="10">
        <f ca="1">CN20+CO20</f>
        <v>0</v>
      </c>
      <c r="CQ20" s="10">
        <f ca="1">CP20*0.8</f>
        <v>0</v>
      </c>
      <c r="CR20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0" s="10">
        <f ca="1">CQ20+CR20</f>
        <v>0</v>
      </c>
      <c r="CT20" s="10">
        <f ca="1">CS20*0.8</f>
        <v>0</v>
      </c>
      <c r="CU20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0" s="10">
        <f ca="1">CT20+CU20</f>
        <v>0</v>
      </c>
      <c r="CW20" s="10">
        <f ca="1">CV20*0.8</f>
        <v>0</v>
      </c>
      <c r="CX20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0" s="10">
        <f ca="1">CW20+CX20</f>
        <v>0</v>
      </c>
      <c r="CZ20" s="10">
        <f ca="1">CY20*0.8</f>
        <v>0</v>
      </c>
      <c r="DA20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0" s="10">
        <f ca="1">CZ20+DA20</f>
        <v>0</v>
      </c>
      <c r="DC20" s="10">
        <f ca="1">DB20*0.8</f>
        <v>0</v>
      </c>
      <c r="DD20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0" s="10">
        <f ca="1">DC20+DD20</f>
        <v>0</v>
      </c>
      <c r="DF20" s="10">
        <f ca="1">DE20*0.8</f>
        <v>0</v>
      </c>
      <c r="DG20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0" s="10">
        <f ca="1">DF20+DG20</f>
        <v>0</v>
      </c>
      <c r="DI20" s="10">
        <f ca="1">DH20*0.8</f>
        <v>0</v>
      </c>
      <c r="DJ20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0" s="10">
        <f ca="1">DI20+DJ20</f>
        <v>0</v>
      </c>
      <c r="DL20" s="10">
        <f ca="1">DK20*0.8</f>
        <v>0</v>
      </c>
      <c r="DM20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0" s="10">
        <f ca="1">DL20+DM20</f>
        <v>0</v>
      </c>
      <c r="DO20" s="10">
        <f ca="1">DN20*0.8</f>
        <v>0</v>
      </c>
      <c r="DP20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0" s="10">
        <f ca="1">DO20+DP20</f>
        <v>0</v>
      </c>
      <c r="DR20" s="10">
        <f ca="1">DQ20*0.8</f>
        <v>0</v>
      </c>
      <c r="DS20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0" s="10">
        <f ca="1">DR20+DS20</f>
        <v>0</v>
      </c>
      <c r="DU20" s="10">
        <f ca="1">DT20*0.8</f>
        <v>0</v>
      </c>
      <c r="DV20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0" s="10">
        <f ca="1">DU20+DV20</f>
        <v>0</v>
      </c>
      <c r="DX20" s="10">
        <f ca="1">DW20*0.8</f>
        <v>0</v>
      </c>
      <c r="DY20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0" s="10">
        <f ca="1">DX20+DY20</f>
        <v>0</v>
      </c>
      <c r="EA20" s="10">
        <f ca="1">DZ20*0.8</f>
        <v>0</v>
      </c>
      <c r="EB20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0" s="10">
        <f ca="1">EA20+EB20</f>
        <v>0</v>
      </c>
      <c r="ED20" s="10">
        <f ca="1">EC20*0.8</f>
        <v>0</v>
      </c>
      <c r="EE20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0" s="10">
        <f ca="1">ED20+EE20</f>
        <v>0</v>
      </c>
      <c r="EG20" s="10">
        <f ca="1">EF20*0.8</f>
        <v>0</v>
      </c>
      <c r="EH20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0" s="10">
        <f ca="1">EG20+EH20</f>
        <v>0</v>
      </c>
      <c r="EJ20" s="10">
        <f ca="1">EI20*0.8</f>
        <v>0</v>
      </c>
      <c r="EK20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0" s="10">
        <f ca="1">EJ20+EK20</f>
        <v>0</v>
      </c>
      <c r="EM20" s="10">
        <f ca="1">EL20*0.8</f>
        <v>0</v>
      </c>
      <c r="EN20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0" s="10">
        <f ca="1">EM20+EN20</f>
        <v>0</v>
      </c>
    </row>
    <row r="21" spans="1:145" x14ac:dyDescent="0.25">
      <c r="A21" s="11" t="str">
        <f>'Positions array'!A21</f>
        <v>X New Nation</v>
      </c>
      <c r="B21" s="12">
        <v>0</v>
      </c>
      <c r="C21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1" s="12">
        <f ca="1">B21+C21</f>
        <v>0</v>
      </c>
      <c r="E21" s="12">
        <f ca="1">D21*0.8</f>
        <v>0</v>
      </c>
      <c r="F21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1" s="12">
        <f ca="1">E21+F21</f>
        <v>0</v>
      </c>
      <c r="H21" s="12">
        <f ca="1">G21*0.8</f>
        <v>0</v>
      </c>
      <c r="I21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1" s="12">
        <f ca="1">H21+I21</f>
        <v>0</v>
      </c>
      <c r="K21" s="12">
        <f ca="1">J21*0.8</f>
        <v>0</v>
      </c>
      <c r="L21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1" s="12">
        <f ca="1">K21+L21</f>
        <v>0</v>
      </c>
      <c r="N21" s="12">
        <f ca="1">M21*0.8</f>
        <v>0</v>
      </c>
      <c r="O21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1" s="12">
        <f ca="1">N21+O21</f>
        <v>0</v>
      </c>
      <c r="Q21" s="12">
        <f ca="1">P21*0.8</f>
        <v>0</v>
      </c>
      <c r="R21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1" s="12">
        <f ca="1">Q21+R21</f>
        <v>0</v>
      </c>
      <c r="T21" s="12">
        <f ca="1">S21*0.8</f>
        <v>0</v>
      </c>
      <c r="U21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1" s="12">
        <f ca="1">T21+U21</f>
        <v>0</v>
      </c>
      <c r="W21" s="12">
        <f ca="1">V21*0.8</f>
        <v>0</v>
      </c>
      <c r="X21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1" s="12">
        <f ca="1">W21+X21</f>
        <v>0</v>
      </c>
      <c r="Z21" s="12">
        <f ca="1">Y21*0.8</f>
        <v>0</v>
      </c>
      <c r="AA21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1" s="12">
        <f ca="1">Z21+AA21</f>
        <v>0</v>
      </c>
      <c r="AC21" s="12">
        <f ca="1">AB21*0.8</f>
        <v>0</v>
      </c>
      <c r="AD21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1" s="12">
        <f ca="1">AC21+AD21</f>
        <v>0</v>
      </c>
      <c r="AF21" s="12">
        <f ca="1">AE21*0.8</f>
        <v>0</v>
      </c>
      <c r="AG21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1" s="12">
        <f ca="1">AF21+AG21</f>
        <v>0</v>
      </c>
      <c r="AI21" s="12">
        <f ca="1">AH21*0.8</f>
        <v>0</v>
      </c>
      <c r="AJ21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1" s="12">
        <f ca="1">AI21+AJ21</f>
        <v>0</v>
      </c>
      <c r="AL21" s="12">
        <f ca="1">AK21*0.8</f>
        <v>0</v>
      </c>
      <c r="AM21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1" s="12">
        <f ca="1">AL21+AM21</f>
        <v>0</v>
      </c>
      <c r="AO21" s="12">
        <f ca="1">AN21*0.8</f>
        <v>0</v>
      </c>
      <c r="AP21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1" s="12">
        <f ca="1">AO21+AP21</f>
        <v>0</v>
      </c>
      <c r="AR21" s="12">
        <f ca="1">AQ21*0.8</f>
        <v>0</v>
      </c>
      <c r="AS21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1" s="12">
        <f ca="1">AR21+AS21</f>
        <v>0</v>
      </c>
      <c r="AU21" s="12">
        <f ca="1">AT21*0.8</f>
        <v>0</v>
      </c>
      <c r="AV21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1" s="12">
        <f ca="1">AU21+AV21</f>
        <v>0</v>
      </c>
      <c r="AX21" s="12">
        <f ca="1">AW21*0.8</f>
        <v>0</v>
      </c>
      <c r="AY21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1" s="12">
        <f ca="1">AX21+AY21</f>
        <v>0</v>
      </c>
      <c r="BA21" s="12">
        <f ca="1">AZ21*0.8</f>
        <v>0</v>
      </c>
      <c r="BB21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1" s="12">
        <f ca="1">BA21+BB21</f>
        <v>0</v>
      </c>
      <c r="BD21" s="12">
        <f ca="1">BC21*0.8</f>
        <v>0</v>
      </c>
      <c r="BE21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1" s="12">
        <f ca="1">BD21+BE21</f>
        <v>0</v>
      </c>
      <c r="BG21" s="12">
        <f ca="1">BF21*0.8</f>
        <v>0</v>
      </c>
      <c r="BH21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1" s="12">
        <f ca="1">BG21+BH21</f>
        <v>0</v>
      </c>
      <c r="BJ21" s="12">
        <f ca="1">BI21*0.8</f>
        <v>0</v>
      </c>
      <c r="BK21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1" s="12">
        <f ca="1">BJ21+BK21</f>
        <v>0</v>
      </c>
      <c r="BM21" s="12">
        <f ca="1">BL21*0.8</f>
        <v>0</v>
      </c>
      <c r="BN21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1" s="12">
        <f ca="1">BM21+BN21</f>
        <v>0</v>
      </c>
      <c r="BP21" s="12">
        <f ca="1">BO21*0.8</f>
        <v>0</v>
      </c>
      <c r="BQ21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1" s="12">
        <f ca="1">BP21+BQ21</f>
        <v>0</v>
      </c>
      <c r="BS21" s="12">
        <f ca="1">BR21*0.8</f>
        <v>0</v>
      </c>
      <c r="BT21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1" s="12">
        <f ca="1">BS21+BT21</f>
        <v>0</v>
      </c>
      <c r="BV21" s="12">
        <f ca="1">BU21*0.8</f>
        <v>0</v>
      </c>
      <c r="BW21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1" s="12">
        <f ca="1">BV21+BW21</f>
        <v>0</v>
      </c>
      <c r="BY21" s="12">
        <f ca="1">BX21*0.8</f>
        <v>0</v>
      </c>
      <c r="BZ21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1" s="12">
        <f ca="1">BY21+BZ21</f>
        <v>0</v>
      </c>
      <c r="CB21" s="12">
        <f ca="1">CA21*0.8</f>
        <v>0</v>
      </c>
      <c r="CC21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1" s="12">
        <f ca="1">CB21+CC21</f>
        <v>0</v>
      </c>
      <c r="CE21" s="12">
        <f ca="1">CD21*0.8</f>
        <v>0</v>
      </c>
      <c r="CF21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1" s="12">
        <f ca="1">CE21+CF21</f>
        <v>0</v>
      </c>
      <c r="CH21" s="12">
        <f ca="1">CG21*0.8</f>
        <v>0</v>
      </c>
      <c r="CI21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1" s="12">
        <f ca="1">CH21+CI21</f>
        <v>0</v>
      </c>
      <c r="CK21" s="12">
        <f ca="1">CJ21*0.8</f>
        <v>0</v>
      </c>
      <c r="CL21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1" s="12">
        <f ca="1">CK21+CL21</f>
        <v>0</v>
      </c>
      <c r="CN21" s="12">
        <f ca="1">CM21*0.8</f>
        <v>0</v>
      </c>
      <c r="CO21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1" s="12">
        <f ca="1">CN21+CO21</f>
        <v>0</v>
      </c>
      <c r="CQ21" s="12">
        <f ca="1">CP21*0.8</f>
        <v>0</v>
      </c>
      <c r="CR21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1" s="12">
        <f ca="1">CQ21+CR21</f>
        <v>0</v>
      </c>
      <c r="CT21" s="12">
        <f ca="1">CS21*0.8</f>
        <v>0</v>
      </c>
      <c r="CU21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1" s="12">
        <f ca="1">CT21+CU21</f>
        <v>0</v>
      </c>
      <c r="CW21" s="12">
        <f ca="1">CV21*0.8</f>
        <v>0</v>
      </c>
      <c r="CX21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1" s="12">
        <f ca="1">CW21+CX21</f>
        <v>0</v>
      </c>
      <c r="CZ21" s="12">
        <f ca="1">CY21*0.8</f>
        <v>0</v>
      </c>
      <c r="DA21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1" s="12">
        <f ca="1">CZ21+DA21</f>
        <v>0</v>
      </c>
      <c r="DC21" s="12">
        <f ca="1">DB21*0.8</f>
        <v>0</v>
      </c>
      <c r="DD21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1" s="12">
        <f ca="1">DC21+DD21</f>
        <v>0</v>
      </c>
      <c r="DF21" s="12">
        <f ca="1">DE21*0.8</f>
        <v>0</v>
      </c>
      <c r="DG21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1" s="12">
        <f ca="1">DF21+DG21</f>
        <v>0</v>
      </c>
      <c r="DI21" s="12">
        <f ca="1">DH21*0.8</f>
        <v>0</v>
      </c>
      <c r="DJ21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1" s="12">
        <f ca="1">DI21+DJ21</f>
        <v>0</v>
      </c>
      <c r="DL21" s="12">
        <f ca="1">DK21*0.8</f>
        <v>0</v>
      </c>
      <c r="DM21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1" s="12">
        <f ca="1">DL21+DM21</f>
        <v>0</v>
      </c>
      <c r="DO21" s="12">
        <f ca="1">DN21*0.8</f>
        <v>0</v>
      </c>
      <c r="DP21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1" s="12">
        <f ca="1">DO21+DP21</f>
        <v>0</v>
      </c>
      <c r="DR21" s="12">
        <f ca="1">DQ21*0.8</f>
        <v>0</v>
      </c>
      <c r="DS21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1" s="12">
        <f ca="1">DR21+DS21</f>
        <v>0</v>
      </c>
      <c r="DU21" s="12">
        <f ca="1">DT21*0.8</f>
        <v>0</v>
      </c>
      <c r="DV21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1" s="12">
        <f ca="1">DU21+DV21</f>
        <v>0</v>
      </c>
      <c r="DX21" s="12">
        <f ca="1">DW21*0.8</f>
        <v>0</v>
      </c>
      <c r="DY21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1" s="12">
        <f ca="1">DX21+DY21</f>
        <v>0</v>
      </c>
      <c r="EA21" s="12">
        <f ca="1">DZ21*0.8</f>
        <v>0</v>
      </c>
      <c r="EB21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1" s="12">
        <f ca="1">EA21+EB21</f>
        <v>0</v>
      </c>
      <c r="ED21" s="12">
        <f ca="1">EC21*0.8</f>
        <v>0</v>
      </c>
      <c r="EE21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1" s="12">
        <f ca="1">ED21+EE21</f>
        <v>0</v>
      </c>
      <c r="EG21" s="12">
        <f ca="1">EF21*0.8</f>
        <v>0</v>
      </c>
      <c r="EH21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1" s="12">
        <f ca="1">EG21+EH21</f>
        <v>0</v>
      </c>
      <c r="EJ21" s="12">
        <f ca="1">EI21*0.8</f>
        <v>0</v>
      </c>
      <c r="EK21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1" s="12">
        <f ca="1">EJ21+EK21</f>
        <v>0</v>
      </c>
      <c r="EM21" s="12">
        <f ca="1">EL21*0.8</f>
        <v>0</v>
      </c>
      <c r="EN21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1" s="12">
        <f ca="1">EM21+EN21</f>
        <v>0</v>
      </c>
    </row>
    <row r="22" spans="1:145" x14ac:dyDescent="0.25">
      <c r="A22" s="9" t="str">
        <f>'Positions array'!A22</f>
        <v>X New Nation</v>
      </c>
      <c r="B22" s="10">
        <v>0</v>
      </c>
      <c r="C2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2" s="10">
        <f ca="1">B22+C22</f>
        <v>0</v>
      </c>
      <c r="E22" s="10">
        <f ca="1">D22*0.8</f>
        <v>0</v>
      </c>
      <c r="F2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2" s="10">
        <f ca="1">E22+F22</f>
        <v>0</v>
      </c>
      <c r="H22" s="10">
        <f ca="1">G22*0.8</f>
        <v>0</v>
      </c>
      <c r="I2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2" s="10">
        <f ca="1">H22+I22</f>
        <v>0</v>
      </c>
      <c r="K22" s="10">
        <f ca="1">J22*0.8</f>
        <v>0</v>
      </c>
      <c r="L2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2" s="10">
        <f ca="1">K22+L22</f>
        <v>0</v>
      </c>
      <c r="N22" s="10">
        <f ca="1">M22*0.8</f>
        <v>0</v>
      </c>
      <c r="O2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2" s="10">
        <f ca="1">N22+O22</f>
        <v>0</v>
      </c>
      <c r="Q22" s="10">
        <f ca="1">P22*0.8</f>
        <v>0</v>
      </c>
      <c r="R2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2" s="10">
        <f ca="1">Q22+R22</f>
        <v>0</v>
      </c>
      <c r="T22" s="10">
        <f ca="1">S22*0.8</f>
        <v>0</v>
      </c>
      <c r="U2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2" s="10">
        <f ca="1">T22+U22</f>
        <v>0</v>
      </c>
      <c r="W22" s="10">
        <f ca="1">V22*0.8</f>
        <v>0</v>
      </c>
      <c r="X2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2" s="10">
        <f ca="1">W22+X22</f>
        <v>0</v>
      </c>
      <c r="Z22" s="10">
        <f ca="1">Y22*0.8</f>
        <v>0</v>
      </c>
      <c r="AA2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2" s="10">
        <f ca="1">Z22+AA22</f>
        <v>0</v>
      </c>
      <c r="AC22" s="10">
        <f ca="1">AB22*0.8</f>
        <v>0</v>
      </c>
      <c r="AD2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2" s="10">
        <f ca="1">AC22+AD22</f>
        <v>0</v>
      </c>
      <c r="AF22" s="10">
        <f ca="1">AE22*0.8</f>
        <v>0</v>
      </c>
      <c r="AG2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2" s="10">
        <f ca="1">AF22+AG22</f>
        <v>0</v>
      </c>
      <c r="AI22" s="10">
        <f ca="1">AH22*0.8</f>
        <v>0</v>
      </c>
      <c r="AJ2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2" s="10">
        <f ca="1">AI22+AJ22</f>
        <v>0</v>
      </c>
      <c r="AL22" s="10">
        <f ca="1">AK22*0.8</f>
        <v>0</v>
      </c>
      <c r="AM2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2" s="10">
        <f ca="1">AL22+AM22</f>
        <v>0</v>
      </c>
      <c r="AO22" s="10">
        <f ca="1">AN22*0.8</f>
        <v>0</v>
      </c>
      <c r="AP2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2" s="10">
        <f ca="1">AO22+AP22</f>
        <v>0</v>
      </c>
      <c r="AR22" s="10">
        <f ca="1">AQ22*0.8</f>
        <v>0</v>
      </c>
      <c r="AS2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2" s="10">
        <f ca="1">AR22+AS22</f>
        <v>0</v>
      </c>
      <c r="AU22" s="10">
        <f ca="1">AT22*0.8</f>
        <v>0</v>
      </c>
      <c r="AV2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2" s="10">
        <f ca="1">AU22+AV22</f>
        <v>0</v>
      </c>
      <c r="AX22" s="10">
        <f ca="1">AW22*0.8</f>
        <v>0</v>
      </c>
      <c r="AY2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2" s="10">
        <f ca="1">AX22+AY22</f>
        <v>0</v>
      </c>
      <c r="BA22" s="10">
        <f ca="1">AZ22*0.8</f>
        <v>0</v>
      </c>
      <c r="BB2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2" s="10">
        <f ca="1">BA22+BB22</f>
        <v>0</v>
      </c>
      <c r="BD22" s="10">
        <f ca="1">BC22*0.8</f>
        <v>0</v>
      </c>
      <c r="BE2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2" s="10">
        <f ca="1">BD22+BE22</f>
        <v>0</v>
      </c>
      <c r="BG22" s="10">
        <f ca="1">BF22*0.8</f>
        <v>0</v>
      </c>
      <c r="BH2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2" s="10">
        <f ca="1">BG22+BH22</f>
        <v>0</v>
      </c>
      <c r="BJ22" s="10">
        <f ca="1">BI22*0.8</f>
        <v>0</v>
      </c>
      <c r="BK2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2" s="10">
        <f ca="1">BJ22+BK22</f>
        <v>0</v>
      </c>
      <c r="BM22" s="10">
        <f ca="1">BL22*0.8</f>
        <v>0</v>
      </c>
      <c r="BN2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2" s="10">
        <f ca="1">BM22+BN22</f>
        <v>0</v>
      </c>
      <c r="BP22" s="10">
        <f ca="1">BO22*0.8</f>
        <v>0</v>
      </c>
      <c r="BQ2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2" s="10">
        <f ca="1">BP22+BQ22</f>
        <v>0</v>
      </c>
      <c r="BS22" s="10">
        <f ca="1">BR22*0.8</f>
        <v>0</v>
      </c>
      <c r="BT22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2" s="10">
        <f ca="1">BS22+BT22</f>
        <v>0</v>
      </c>
      <c r="BV22" s="10">
        <f ca="1">BU22*0.8</f>
        <v>0</v>
      </c>
      <c r="BW22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2" s="10">
        <f ca="1">BV22+BW22</f>
        <v>0</v>
      </c>
      <c r="BY22" s="10">
        <f ca="1">BX22*0.8</f>
        <v>0</v>
      </c>
      <c r="BZ22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2" s="10">
        <f ca="1">BY22+BZ22</f>
        <v>0</v>
      </c>
      <c r="CB22" s="10">
        <f ca="1">CA22*0.8</f>
        <v>0</v>
      </c>
      <c r="CC22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2" s="10">
        <f ca="1">CB22+CC22</f>
        <v>0</v>
      </c>
      <c r="CE22" s="10">
        <f ca="1">CD22*0.8</f>
        <v>0</v>
      </c>
      <c r="CF22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2" s="10">
        <f ca="1">CE22+CF22</f>
        <v>0</v>
      </c>
      <c r="CH22" s="10">
        <f ca="1">CG22*0.8</f>
        <v>0</v>
      </c>
      <c r="CI22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2" s="10">
        <f ca="1">CH22+CI22</f>
        <v>0</v>
      </c>
      <c r="CK22" s="10">
        <f ca="1">CJ22*0.8</f>
        <v>0</v>
      </c>
      <c r="CL22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2" s="10">
        <f ca="1">CK22+CL22</f>
        <v>0</v>
      </c>
      <c r="CN22" s="10">
        <f ca="1">CM22*0.8</f>
        <v>0</v>
      </c>
      <c r="CO22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2" s="10">
        <f ca="1">CN22+CO22</f>
        <v>0</v>
      </c>
      <c r="CQ22" s="10">
        <f ca="1">CP22*0.8</f>
        <v>0</v>
      </c>
      <c r="CR22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2" s="10">
        <f ca="1">CQ22+CR22</f>
        <v>0</v>
      </c>
      <c r="CT22" s="10">
        <f ca="1">CS22*0.8</f>
        <v>0</v>
      </c>
      <c r="CU22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2" s="10">
        <f ca="1">CT22+CU22</f>
        <v>0</v>
      </c>
      <c r="CW22" s="10">
        <f ca="1">CV22*0.8</f>
        <v>0</v>
      </c>
      <c r="CX22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2" s="10">
        <f ca="1">CW22+CX22</f>
        <v>0</v>
      </c>
      <c r="CZ22" s="10">
        <f ca="1">CY22*0.8</f>
        <v>0</v>
      </c>
      <c r="DA22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2" s="10">
        <f ca="1">CZ22+DA22</f>
        <v>0</v>
      </c>
      <c r="DC22" s="10">
        <f ca="1">DB22*0.8</f>
        <v>0</v>
      </c>
      <c r="DD22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2" s="10">
        <f ca="1">DC22+DD22</f>
        <v>0</v>
      </c>
      <c r="DF22" s="10">
        <f ca="1">DE22*0.8</f>
        <v>0</v>
      </c>
      <c r="DG22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2" s="10">
        <f ca="1">DF22+DG22</f>
        <v>0</v>
      </c>
      <c r="DI22" s="10">
        <f ca="1">DH22*0.8</f>
        <v>0</v>
      </c>
      <c r="DJ22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2" s="10">
        <f ca="1">DI22+DJ22</f>
        <v>0</v>
      </c>
      <c r="DL22" s="10">
        <f ca="1">DK22*0.8</f>
        <v>0</v>
      </c>
      <c r="DM22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2" s="10">
        <f ca="1">DL22+DM22</f>
        <v>0</v>
      </c>
      <c r="DO22" s="10">
        <f ca="1">DN22*0.8</f>
        <v>0</v>
      </c>
      <c r="DP22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2" s="10">
        <f ca="1">DO22+DP22</f>
        <v>0</v>
      </c>
      <c r="DR22" s="10">
        <f ca="1">DQ22*0.8</f>
        <v>0</v>
      </c>
      <c r="DS22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2" s="10">
        <f ca="1">DR22+DS22</f>
        <v>0</v>
      </c>
      <c r="DU22" s="10">
        <f ca="1">DT22*0.8</f>
        <v>0</v>
      </c>
      <c r="DV22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2" s="10">
        <f ca="1">DU22+DV22</f>
        <v>0</v>
      </c>
      <c r="DX22" s="10">
        <f ca="1">DW22*0.8</f>
        <v>0</v>
      </c>
      <c r="DY22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2" s="10">
        <f ca="1">DX22+DY22</f>
        <v>0</v>
      </c>
      <c r="EA22" s="10">
        <f ca="1">DZ22*0.8</f>
        <v>0</v>
      </c>
      <c r="EB22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2" s="10">
        <f ca="1">EA22+EB22</f>
        <v>0</v>
      </c>
      <c r="ED22" s="10">
        <f ca="1">EC22*0.8</f>
        <v>0</v>
      </c>
      <c r="EE22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2" s="10">
        <f ca="1">ED22+EE22</f>
        <v>0</v>
      </c>
      <c r="EG22" s="10">
        <f ca="1">EF22*0.8</f>
        <v>0</v>
      </c>
      <c r="EH22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2" s="10">
        <f ca="1">EG22+EH22</f>
        <v>0</v>
      </c>
      <c r="EJ22" s="10">
        <f ca="1">EI22*0.8</f>
        <v>0</v>
      </c>
      <c r="EK22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2" s="10">
        <f ca="1">EJ22+EK22</f>
        <v>0</v>
      </c>
      <c r="EM22" s="10">
        <f ca="1">EL22*0.8</f>
        <v>0</v>
      </c>
      <c r="EN22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2" s="10">
        <f ca="1">EM22+EN22</f>
        <v>0</v>
      </c>
    </row>
    <row r="23" spans="1:145" x14ac:dyDescent="0.25">
      <c r="A23" s="11" t="str">
        <f>'Positions array'!A23</f>
        <v>X New Nation</v>
      </c>
      <c r="B23" s="12">
        <v>0</v>
      </c>
      <c r="C2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3" s="12">
        <f ca="1">B23+C23</f>
        <v>0</v>
      </c>
      <c r="E23" s="12">
        <f ca="1">D23*0.8</f>
        <v>0</v>
      </c>
      <c r="F2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3" s="12">
        <f ca="1">E23+F23</f>
        <v>0</v>
      </c>
      <c r="H23" s="12">
        <f ca="1">G23*0.8</f>
        <v>0</v>
      </c>
      <c r="I2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3" s="12">
        <f ca="1">H23+I23</f>
        <v>0</v>
      </c>
      <c r="K23" s="12">
        <f ca="1">J23*0.8</f>
        <v>0</v>
      </c>
      <c r="L2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3" s="12">
        <f ca="1">K23+L23</f>
        <v>0</v>
      </c>
      <c r="N23" s="12">
        <f ca="1">M23*0.8</f>
        <v>0</v>
      </c>
      <c r="O2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3" s="12">
        <f ca="1">N23+O23</f>
        <v>0</v>
      </c>
      <c r="Q23" s="12">
        <f ca="1">P23*0.8</f>
        <v>0</v>
      </c>
      <c r="R2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3" s="12">
        <f ca="1">Q23+R23</f>
        <v>0</v>
      </c>
      <c r="T23" s="12">
        <f ca="1">S23*0.8</f>
        <v>0</v>
      </c>
      <c r="U2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3" s="12">
        <f ca="1">T23+U23</f>
        <v>0</v>
      </c>
      <c r="W23" s="12">
        <f ca="1">V23*0.8</f>
        <v>0</v>
      </c>
      <c r="X2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3" s="12">
        <f ca="1">W23+X23</f>
        <v>0</v>
      </c>
      <c r="Z23" s="12">
        <f ca="1">Y23*0.8</f>
        <v>0</v>
      </c>
      <c r="AA2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3" s="12">
        <f ca="1">Z23+AA23</f>
        <v>0</v>
      </c>
      <c r="AC23" s="12">
        <f ca="1">AB23*0.8</f>
        <v>0</v>
      </c>
      <c r="AD2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3" s="12">
        <f ca="1">AC23+AD23</f>
        <v>0</v>
      </c>
      <c r="AF23" s="12">
        <f ca="1">AE23*0.8</f>
        <v>0</v>
      </c>
      <c r="AG2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3" s="12">
        <f ca="1">AF23+AG23</f>
        <v>0</v>
      </c>
      <c r="AI23" s="12">
        <f ca="1">AH23*0.8</f>
        <v>0</v>
      </c>
      <c r="AJ2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3" s="12">
        <f ca="1">AI23+AJ23</f>
        <v>0</v>
      </c>
      <c r="AL23" s="12">
        <f ca="1">AK23*0.8</f>
        <v>0</v>
      </c>
      <c r="AM2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3" s="12">
        <f ca="1">AL23+AM23</f>
        <v>0</v>
      </c>
      <c r="AO23" s="12">
        <f ca="1">AN23*0.8</f>
        <v>0</v>
      </c>
      <c r="AP2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3" s="12">
        <f ca="1">AO23+AP23</f>
        <v>0</v>
      </c>
      <c r="AR23" s="12">
        <f ca="1">AQ23*0.8</f>
        <v>0</v>
      </c>
      <c r="AS2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3" s="12">
        <f ca="1">AR23+AS23</f>
        <v>0</v>
      </c>
      <c r="AU23" s="12">
        <f ca="1">AT23*0.8</f>
        <v>0</v>
      </c>
      <c r="AV2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3" s="12">
        <f ca="1">AU23+AV23</f>
        <v>0</v>
      </c>
      <c r="AX23" s="12">
        <f ca="1">AW23*0.8</f>
        <v>0</v>
      </c>
      <c r="AY2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3" s="12">
        <f ca="1">AX23+AY23</f>
        <v>0</v>
      </c>
      <c r="BA23" s="12">
        <f ca="1">AZ23*0.8</f>
        <v>0</v>
      </c>
      <c r="BB2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3" s="12">
        <f ca="1">BA23+BB23</f>
        <v>0</v>
      </c>
      <c r="BD23" s="12">
        <f ca="1">BC23*0.8</f>
        <v>0</v>
      </c>
      <c r="BE2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3" s="12">
        <f ca="1">BD23+BE23</f>
        <v>0</v>
      </c>
      <c r="BG23" s="12">
        <f ca="1">BF23*0.8</f>
        <v>0</v>
      </c>
      <c r="BH2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3" s="12">
        <f ca="1">BG23+BH23</f>
        <v>0</v>
      </c>
      <c r="BJ23" s="12">
        <f ca="1">BI23*0.8</f>
        <v>0</v>
      </c>
      <c r="BK2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3" s="12">
        <f ca="1">BJ23+BK23</f>
        <v>0</v>
      </c>
      <c r="BM23" s="12">
        <f ca="1">BL23*0.8</f>
        <v>0</v>
      </c>
      <c r="BN2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3" s="12">
        <f ca="1">BM23+BN23</f>
        <v>0</v>
      </c>
      <c r="BP23" s="12">
        <f ca="1">BO23*0.8</f>
        <v>0</v>
      </c>
      <c r="BQ2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3" s="12">
        <f ca="1">BP23+BQ23</f>
        <v>0</v>
      </c>
      <c r="BS23" s="12">
        <f ca="1">BR23*0.8</f>
        <v>0</v>
      </c>
      <c r="BT2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3" s="12">
        <f ca="1">BS23+BT23</f>
        <v>0</v>
      </c>
      <c r="BV23" s="12">
        <f ca="1">BU23*0.8</f>
        <v>0</v>
      </c>
      <c r="BW2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3" s="12">
        <f ca="1">BV23+BW23</f>
        <v>0</v>
      </c>
      <c r="BY23" s="12">
        <f ca="1">BX23*0.8</f>
        <v>0</v>
      </c>
      <c r="BZ2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3" s="12">
        <f ca="1">BY23+BZ23</f>
        <v>0</v>
      </c>
      <c r="CB23" s="12">
        <f ca="1">CA23*0.8</f>
        <v>0</v>
      </c>
      <c r="CC2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3" s="12">
        <f ca="1">CB23+CC23</f>
        <v>0</v>
      </c>
      <c r="CE23" s="12">
        <f ca="1">CD23*0.8</f>
        <v>0</v>
      </c>
      <c r="CF2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3" s="12">
        <f ca="1">CE23+CF23</f>
        <v>0</v>
      </c>
      <c r="CH23" s="12">
        <f ca="1">CG23*0.8</f>
        <v>0</v>
      </c>
      <c r="CI2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3" s="12">
        <f ca="1">CH23+CI23</f>
        <v>0</v>
      </c>
      <c r="CK23" s="12">
        <f ca="1">CJ23*0.8</f>
        <v>0</v>
      </c>
      <c r="CL2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3" s="12">
        <f ca="1">CK23+CL23</f>
        <v>0</v>
      </c>
      <c r="CN23" s="12">
        <f ca="1">CM23*0.8</f>
        <v>0</v>
      </c>
      <c r="CO2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3" s="12">
        <f ca="1">CN23+CO23</f>
        <v>0</v>
      </c>
      <c r="CQ23" s="12">
        <f ca="1">CP23*0.8</f>
        <v>0</v>
      </c>
      <c r="CR2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3" s="12">
        <f ca="1">CQ23+CR23</f>
        <v>0</v>
      </c>
      <c r="CT23" s="12">
        <f ca="1">CS23*0.8</f>
        <v>0</v>
      </c>
      <c r="CU2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3" s="12">
        <f ca="1">CT23+CU23</f>
        <v>0</v>
      </c>
      <c r="CW23" s="12">
        <f ca="1">CV23*0.8</f>
        <v>0</v>
      </c>
      <c r="CX2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3" s="12">
        <f ca="1">CW23+CX23</f>
        <v>0</v>
      </c>
      <c r="CZ23" s="12">
        <f ca="1">CY23*0.8</f>
        <v>0</v>
      </c>
      <c r="DA2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3" s="12">
        <f ca="1">CZ23+DA23</f>
        <v>0</v>
      </c>
      <c r="DC23" s="12">
        <f ca="1">DB23*0.8</f>
        <v>0</v>
      </c>
      <c r="DD2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3" s="12">
        <f ca="1">DC23+DD23</f>
        <v>0</v>
      </c>
      <c r="DF23" s="12">
        <f ca="1">DE23*0.8</f>
        <v>0</v>
      </c>
      <c r="DG2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3" s="12">
        <f ca="1">DF23+DG23</f>
        <v>0</v>
      </c>
      <c r="DI23" s="12">
        <f ca="1">DH23*0.8</f>
        <v>0</v>
      </c>
      <c r="DJ2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3" s="12">
        <f ca="1">DI23+DJ23</f>
        <v>0</v>
      </c>
      <c r="DL23" s="12">
        <f ca="1">DK23*0.8</f>
        <v>0</v>
      </c>
      <c r="DM2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3" s="12">
        <f ca="1">DL23+DM23</f>
        <v>0</v>
      </c>
      <c r="DO23" s="12">
        <f ca="1">DN23*0.8</f>
        <v>0</v>
      </c>
      <c r="DP2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3" s="12">
        <f ca="1">DO23+DP23</f>
        <v>0</v>
      </c>
      <c r="DR23" s="12">
        <f ca="1">DQ23*0.8</f>
        <v>0</v>
      </c>
      <c r="DS2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3" s="12">
        <f ca="1">DR23+DS23</f>
        <v>0</v>
      </c>
      <c r="DU23" s="12">
        <f ca="1">DT23*0.8</f>
        <v>0</v>
      </c>
      <c r="DV2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3" s="12">
        <f ca="1">DU23+DV23</f>
        <v>0</v>
      </c>
      <c r="DX23" s="12">
        <f ca="1">DW23*0.8</f>
        <v>0</v>
      </c>
      <c r="DY2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3" s="12">
        <f ca="1">DX23+DY23</f>
        <v>0</v>
      </c>
      <c r="EA23" s="12">
        <f ca="1">DZ23*0.8</f>
        <v>0</v>
      </c>
      <c r="EB2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3" s="12">
        <f ca="1">EA23+EB23</f>
        <v>0</v>
      </c>
      <c r="ED23" s="12">
        <f ca="1">EC23*0.8</f>
        <v>0</v>
      </c>
      <c r="EE2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3" s="12">
        <f ca="1">ED23+EE23</f>
        <v>0</v>
      </c>
      <c r="EG23" s="12">
        <f ca="1">EF23*0.8</f>
        <v>0</v>
      </c>
      <c r="EH2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3" s="12">
        <f ca="1">EG23+EH23</f>
        <v>0</v>
      </c>
      <c r="EJ23" s="12">
        <f ca="1">EI23*0.8</f>
        <v>0</v>
      </c>
      <c r="EK2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3" s="12">
        <f ca="1">EJ23+EK23</f>
        <v>0</v>
      </c>
      <c r="EM23" s="12">
        <f ca="1">EL23*0.8</f>
        <v>0</v>
      </c>
      <c r="EN2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3" s="12">
        <f ca="1">EM23+EN23</f>
        <v>0</v>
      </c>
    </row>
    <row r="24" spans="1:145" x14ac:dyDescent="0.25">
      <c r="A24" s="9" t="str">
        <f>'Positions array'!A24</f>
        <v>X New Nation</v>
      </c>
      <c r="B24" s="10">
        <v>0</v>
      </c>
      <c r="C24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4" s="10">
        <f ca="1">B24+C24</f>
        <v>0</v>
      </c>
      <c r="E24" s="10">
        <f ca="1">D24*0.8</f>
        <v>0</v>
      </c>
      <c r="F24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4" s="10">
        <f ca="1">E24+F24</f>
        <v>0</v>
      </c>
      <c r="H24" s="10">
        <f ca="1">G24*0.8</f>
        <v>0</v>
      </c>
      <c r="I24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4" s="10">
        <f ca="1">H24+I24</f>
        <v>0</v>
      </c>
      <c r="K24" s="10">
        <f ca="1">J24*0.8</f>
        <v>0</v>
      </c>
      <c r="L24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4" s="10">
        <f ca="1">K24+L24</f>
        <v>0</v>
      </c>
      <c r="N24" s="10">
        <f ca="1">M24*0.8</f>
        <v>0</v>
      </c>
      <c r="O24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4" s="10">
        <f ca="1">N24+O24</f>
        <v>0</v>
      </c>
      <c r="Q24" s="10">
        <f ca="1">P24*0.8</f>
        <v>0</v>
      </c>
      <c r="R24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4" s="10">
        <f ca="1">Q24+R24</f>
        <v>0</v>
      </c>
      <c r="T24" s="10">
        <f ca="1">S24*0.8</f>
        <v>0</v>
      </c>
      <c r="U24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4" s="10">
        <f ca="1">T24+U24</f>
        <v>0</v>
      </c>
      <c r="W24" s="10">
        <f ca="1">V24*0.8</f>
        <v>0</v>
      </c>
      <c r="X24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4" s="10">
        <f ca="1">W24+X24</f>
        <v>0</v>
      </c>
      <c r="Z24" s="10">
        <f ca="1">Y24*0.8</f>
        <v>0</v>
      </c>
      <c r="AA24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4" s="10">
        <f ca="1">Z24+AA24</f>
        <v>0</v>
      </c>
      <c r="AC24" s="10">
        <f ca="1">AB24*0.8</f>
        <v>0</v>
      </c>
      <c r="AD24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4" s="10">
        <f ca="1">AC24+AD24</f>
        <v>0</v>
      </c>
      <c r="AF24" s="10">
        <f ca="1">AE24*0.8</f>
        <v>0</v>
      </c>
      <c r="AG24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4" s="10">
        <f ca="1">AF24+AG24</f>
        <v>0</v>
      </c>
      <c r="AI24" s="10">
        <f ca="1">AH24*0.8</f>
        <v>0</v>
      </c>
      <c r="AJ24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4" s="10">
        <f ca="1">AI24+AJ24</f>
        <v>0</v>
      </c>
      <c r="AL24" s="10">
        <f ca="1">AK24*0.8</f>
        <v>0</v>
      </c>
      <c r="AM24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4" s="10">
        <f ca="1">AL24+AM24</f>
        <v>0</v>
      </c>
      <c r="AO24" s="10">
        <f ca="1">AN24*0.8</f>
        <v>0</v>
      </c>
      <c r="AP24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4" s="10">
        <f ca="1">AO24+AP24</f>
        <v>0</v>
      </c>
      <c r="AR24" s="10">
        <f ca="1">AQ24*0.8</f>
        <v>0</v>
      </c>
      <c r="AS24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4" s="10">
        <f ca="1">AR24+AS24</f>
        <v>0</v>
      </c>
      <c r="AU24" s="10">
        <f ca="1">AT24*0.8</f>
        <v>0</v>
      </c>
      <c r="AV24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4" s="10">
        <f ca="1">AU24+AV24</f>
        <v>0</v>
      </c>
      <c r="AX24" s="10">
        <f ca="1">AW24*0.8</f>
        <v>0</v>
      </c>
      <c r="AY24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4" s="10">
        <f ca="1">AX24+AY24</f>
        <v>0</v>
      </c>
      <c r="BA24" s="10">
        <f ca="1">AZ24*0.8</f>
        <v>0</v>
      </c>
      <c r="BB24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4" s="10">
        <f ca="1">BA24+BB24</f>
        <v>0</v>
      </c>
      <c r="BD24" s="10">
        <f ca="1">BC24*0.8</f>
        <v>0</v>
      </c>
      <c r="BE24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4" s="10">
        <f ca="1">BD24+BE24</f>
        <v>0</v>
      </c>
      <c r="BG24" s="10">
        <f ca="1">BF24*0.8</f>
        <v>0</v>
      </c>
      <c r="BH24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4" s="10">
        <f ca="1">BG24+BH24</f>
        <v>0</v>
      </c>
      <c r="BJ24" s="10">
        <f ca="1">BI24*0.8</f>
        <v>0</v>
      </c>
      <c r="BK24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4" s="10">
        <f ca="1">BJ24+BK24</f>
        <v>0</v>
      </c>
      <c r="BM24" s="10">
        <f ca="1">BL24*0.8</f>
        <v>0</v>
      </c>
      <c r="BN24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4" s="10">
        <f ca="1">BM24+BN24</f>
        <v>0</v>
      </c>
      <c r="BP24" s="10">
        <f ca="1">BO24*0.8</f>
        <v>0</v>
      </c>
      <c r="BQ24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4" s="10">
        <f ca="1">BP24+BQ24</f>
        <v>0</v>
      </c>
      <c r="BS24" s="10">
        <f ca="1">BR24*0.8</f>
        <v>0</v>
      </c>
      <c r="BT24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4" s="10">
        <f ca="1">BS24+BT24</f>
        <v>0</v>
      </c>
      <c r="BV24" s="10">
        <f ca="1">BU24*0.8</f>
        <v>0</v>
      </c>
      <c r="BW24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4" s="10">
        <f ca="1">BV24+BW24</f>
        <v>0</v>
      </c>
      <c r="BY24" s="10">
        <f ca="1">BX24*0.8</f>
        <v>0</v>
      </c>
      <c r="BZ24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4" s="10">
        <f ca="1">BY24+BZ24</f>
        <v>0</v>
      </c>
      <c r="CB24" s="10">
        <f ca="1">CA24*0.8</f>
        <v>0</v>
      </c>
      <c r="CC24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4" s="10">
        <f ca="1">CB24+CC24</f>
        <v>0</v>
      </c>
      <c r="CE24" s="10">
        <f ca="1">CD24*0.8</f>
        <v>0</v>
      </c>
      <c r="CF24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4" s="10">
        <f ca="1">CE24+CF24</f>
        <v>0</v>
      </c>
      <c r="CH24" s="10">
        <f ca="1">CG24*0.8</f>
        <v>0</v>
      </c>
      <c r="CI24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4" s="10">
        <f ca="1">CH24+CI24</f>
        <v>0</v>
      </c>
      <c r="CK24" s="10">
        <f ca="1">CJ24*0.8</f>
        <v>0</v>
      </c>
      <c r="CL24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4" s="10">
        <f ca="1">CK24+CL24</f>
        <v>0</v>
      </c>
      <c r="CN24" s="10">
        <f ca="1">CM24*0.8</f>
        <v>0</v>
      </c>
      <c r="CO24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4" s="10">
        <f ca="1">CN24+CO24</f>
        <v>0</v>
      </c>
      <c r="CQ24" s="10">
        <f ca="1">CP24*0.8</f>
        <v>0</v>
      </c>
      <c r="CR24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4" s="10">
        <f ca="1">CQ24+CR24</f>
        <v>0</v>
      </c>
      <c r="CT24" s="10">
        <f ca="1">CS24*0.8</f>
        <v>0</v>
      </c>
      <c r="CU24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4" s="10">
        <f ca="1">CT24+CU24</f>
        <v>0</v>
      </c>
      <c r="CW24" s="10">
        <f ca="1">CV24*0.8</f>
        <v>0</v>
      </c>
      <c r="CX24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4" s="10">
        <f ca="1">CW24+CX24</f>
        <v>0</v>
      </c>
      <c r="CZ24" s="10">
        <f ca="1">CY24*0.8</f>
        <v>0</v>
      </c>
      <c r="DA24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4" s="10">
        <f ca="1">CZ24+DA24</f>
        <v>0</v>
      </c>
      <c r="DC24" s="10">
        <f ca="1">DB24*0.8</f>
        <v>0</v>
      </c>
      <c r="DD24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4" s="10">
        <f ca="1">DC24+DD24</f>
        <v>0</v>
      </c>
      <c r="DF24" s="10">
        <f ca="1">DE24*0.8</f>
        <v>0</v>
      </c>
      <c r="DG24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4" s="10">
        <f ca="1">DF24+DG24</f>
        <v>0</v>
      </c>
      <c r="DI24" s="10">
        <f ca="1">DH24*0.8</f>
        <v>0</v>
      </c>
      <c r="DJ24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4" s="10">
        <f ca="1">DI24+DJ24</f>
        <v>0</v>
      </c>
      <c r="DL24" s="10">
        <f ca="1">DK24*0.8</f>
        <v>0</v>
      </c>
      <c r="DM24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4" s="10">
        <f ca="1">DL24+DM24</f>
        <v>0</v>
      </c>
      <c r="DO24" s="10">
        <f ca="1">DN24*0.8</f>
        <v>0</v>
      </c>
      <c r="DP24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4" s="10">
        <f ca="1">DO24+DP24</f>
        <v>0</v>
      </c>
      <c r="DR24" s="10">
        <f ca="1">DQ24*0.8</f>
        <v>0</v>
      </c>
      <c r="DS24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4" s="10">
        <f ca="1">DR24+DS24</f>
        <v>0</v>
      </c>
      <c r="DU24" s="10">
        <f ca="1">DT24*0.8</f>
        <v>0</v>
      </c>
      <c r="DV24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4" s="10">
        <f ca="1">DU24+DV24</f>
        <v>0</v>
      </c>
      <c r="DX24" s="10">
        <f ca="1">DW24*0.8</f>
        <v>0</v>
      </c>
      <c r="DY24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4" s="10">
        <f ca="1">DX24+DY24</f>
        <v>0</v>
      </c>
      <c r="EA24" s="10">
        <f ca="1">DZ24*0.8</f>
        <v>0</v>
      </c>
      <c r="EB24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4" s="10">
        <f ca="1">EA24+EB24</f>
        <v>0</v>
      </c>
      <c r="ED24" s="10">
        <f ca="1">EC24*0.8</f>
        <v>0</v>
      </c>
      <c r="EE24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4" s="10">
        <f ca="1">ED24+EE24</f>
        <v>0</v>
      </c>
      <c r="EG24" s="10">
        <f ca="1">EF24*0.8</f>
        <v>0</v>
      </c>
      <c r="EH24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4" s="10">
        <f ca="1">EG24+EH24</f>
        <v>0</v>
      </c>
      <c r="EJ24" s="10">
        <f ca="1">EI24*0.8</f>
        <v>0</v>
      </c>
      <c r="EK24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4" s="10">
        <f ca="1">EJ24+EK24</f>
        <v>0</v>
      </c>
      <c r="EM24" s="10">
        <f ca="1">EL24*0.8</f>
        <v>0</v>
      </c>
      <c r="EN24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4" s="10">
        <f ca="1">EM24+EN24</f>
        <v>0</v>
      </c>
    </row>
    <row r="25" spans="1:145" x14ac:dyDescent="0.25">
      <c r="A25" s="11" t="str">
        <f>'Positions array'!A25</f>
        <v>X New Nation</v>
      </c>
      <c r="B25" s="12">
        <v>0</v>
      </c>
      <c r="C25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5" s="12">
        <f ca="1">B25+C25</f>
        <v>0</v>
      </c>
      <c r="E25" s="12">
        <f ca="1">D25*0.8</f>
        <v>0</v>
      </c>
      <c r="F25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5" s="12">
        <f ca="1">E25+F25</f>
        <v>0</v>
      </c>
      <c r="H25" s="12">
        <f ca="1">G25*0.8</f>
        <v>0</v>
      </c>
      <c r="I25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5" s="12">
        <f ca="1">H25+I25</f>
        <v>0</v>
      </c>
      <c r="K25" s="12">
        <f ca="1">J25*0.8</f>
        <v>0</v>
      </c>
      <c r="L25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5" s="12">
        <f ca="1">K25+L25</f>
        <v>0</v>
      </c>
      <c r="N25" s="12">
        <f ca="1">M25*0.8</f>
        <v>0</v>
      </c>
      <c r="O25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5" s="12">
        <f ca="1">N25+O25</f>
        <v>0</v>
      </c>
      <c r="Q25" s="12">
        <f ca="1">P25*0.8</f>
        <v>0</v>
      </c>
      <c r="R25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5" s="12">
        <f ca="1">Q25+R25</f>
        <v>0</v>
      </c>
      <c r="T25" s="12">
        <f ca="1">S25*0.8</f>
        <v>0</v>
      </c>
      <c r="U25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5" s="12">
        <f ca="1">T25+U25</f>
        <v>0</v>
      </c>
      <c r="W25" s="12">
        <f ca="1">V25*0.8</f>
        <v>0</v>
      </c>
      <c r="X25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5" s="12">
        <f ca="1">W25+X25</f>
        <v>0</v>
      </c>
      <c r="Z25" s="12">
        <f ca="1">Y25*0.8</f>
        <v>0</v>
      </c>
      <c r="AA25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5" s="12">
        <f ca="1">Z25+AA25</f>
        <v>0</v>
      </c>
      <c r="AC25" s="12">
        <f ca="1">AB25*0.8</f>
        <v>0</v>
      </c>
      <c r="AD25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5" s="12">
        <f ca="1">AC25+AD25</f>
        <v>0</v>
      </c>
      <c r="AF25" s="12">
        <f ca="1">AE25*0.8</f>
        <v>0</v>
      </c>
      <c r="AG25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5" s="12">
        <f ca="1">AF25+AG25</f>
        <v>0</v>
      </c>
      <c r="AI25" s="12">
        <f ca="1">AH25*0.8</f>
        <v>0</v>
      </c>
      <c r="AJ25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5" s="12">
        <f ca="1">AI25+AJ25</f>
        <v>0</v>
      </c>
      <c r="AL25" s="12">
        <f ca="1">AK25*0.8</f>
        <v>0</v>
      </c>
      <c r="AM25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5" s="12">
        <f ca="1">AL25+AM25</f>
        <v>0</v>
      </c>
      <c r="AO25" s="12">
        <f ca="1">AN25*0.8</f>
        <v>0</v>
      </c>
      <c r="AP25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5" s="12">
        <f ca="1">AO25+AP25</f>
        <v>0</v>
      </c>
      <c r="AR25" s="12">
        <f ca="1">AQ25*0.8</f>
        <v>0</v>
      </c>
      <c r="AS25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5" s="12">
        <f ca="1">AR25+AS25</f>
        <v>0</v>
      </c>
      <c r="AU25" s="12">
        <f ca="1">AT25*0.8</f>
        <v>0</v>
      </c>
      <c r="AV25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5" s="12">
        <f ca="1">AU25+AV25</f>
        <v>0</v>
      </c>
      <c r="AX25" s="12">
        <f ca="1">AW25*0.8</f>
        <v>0</v>
      </c>
      <c r="AY25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5" s="12">
        <f ca="1">AX25+AY25</f>
        <v>0</v>
      </c>
      <c r="BA25" s="12">
        <f ca="1">AZ25*0.8</f>
        <v>0</v>
      </c>
      <c r="BB25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5" s="12">
        <f ca="1">BA25+BB25</f>
        <v>0</v>
      </c>
      <c r="BD25" s="12">
        <f ca="1">BC25*0.8</f>
        <v>0</v>
      </c>
      <c r="BE25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5" s="12">
        <f ca="1">BD25+BE25</f>
        <v>0</v>
      </c>
      <c r="BG25" s="12">
        <f ca="1">BF25*0.8</f>
        <v>0</v>
      </c>
      <c r="BH25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5" s="12">
        <f ca="1">BG25+BH25</f>
        <v>0</v>
      </c>
      <c r="BJ25" s="12">
        <f ca="1">BI25*0.8</f>
        <v>0</v>
      </c>
      <c r="BK25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5" s="12">
        <f ca="1">BJ25+BK25</f>
        <v>0</v>
      </c>
      <c r="BM25" s="12">
        <f ca="1">BL25*0.8</f>
        <v>0</v>
      </c>
      <c r="BN25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5" s="12">
        <f ca="1">BM25+BN25</f>
        <v>0</v>
      </c>
      <c r="BP25" s="12">
        <f ca="1">BO25*0.8</f>
        <v>0</v>
      </c>
      <c r="BQ25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5" s="12">
        <f ca="1">BP25+BQ25</f>
        <v>0</v>
      </c>
      <c r="BS25" s="12">
        <f ca="1">BR25*0.8</f>
        <v>0</v>
      </c>
      <c r="BT25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5" s="12">
        <f ca="1">BS25+BT25</f>
        <v>0</v>
      </c>
      <c r="BV25" s="12">
        <f ca="1">BU25*0.8</f>
        <v>0</v>
      </c>
      <c r="BW25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5" s="12">
        <f ca="1">BV25+BW25</f>
        <v>0</v>
      </c>
      <c r="BY25" s="12">
        <f ca="1">BX25*0.8</f>
        <v>0</v>
      </c>
      <c r="BZ25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5" s="12">
        <f ca="1">BY25+BZ25</f>
        <v>0</v>
      </c>
      <c r="CB25" s="12">
        <f ca="1">CA25*0.8</f>
        <v>0</v>
      </c>
      <c r="CC25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5" s="12">
        <f ca="1">CB25+CC25</f>
        <v>0</v>
      </c>
      <c r="CE25" s="12">
        <f ca="1">CD25*0.8</f>
        <v>0</v>
      </c>
      <c r="CF25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5" s="12">
        <f ca="1">CE25+CF25</f>
        <v>0</v>
      </c>
      <c r="CH25" s="12">
        <f ca="1">CG25*0.8</f>
        <v>0</v>
      </c>
      <c r="CI25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5" s="12">
        <f ca="1">CH25+CI25</f>
        <v>0</v>
      </c>
      <c r="CK25" s="12">
        <f ca="1">CJ25*0.8</f>
        <v>0</v>
      </c>
      <c r="CL25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5" s="12">
        <f ca="1">CK25+CL25</f>
        <v>0</v>
      </c>
      <c r="CN25" s="12">
        <f ca="1">CM25*0.8</f>
        <v>0</v>
      </c>
      <c r="CO25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5" s="12">
        <f ca="1">CN25+CO25</f>
        <v>0</v>
      </c>
      <c r="CQ25" s="12">
        <f ca="1">CP25*0.8</f>
        <v>0</v>
      </c>
      <c r="CR25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5" s="12">
        <f ca="1">CQ25+CR25</f>
        <v>0</v>
      </c>
      <c r="CT25" s="12">
        <f ca="1">CS25*0.8</f>
        <v>0</v>
      </c>
      <c r="CU25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5" s="12">
        <f ca="1">CT25+CU25</f>
        <v>0</v>
      </c>
      <c r="CW25" s="12">
        <f ca="1">CV25*0.8</f>
        <v>0</v>
      </c>
      <c r="CX25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5" s="12">
        <f ca="1">CW25+CX25</f>
        <v>0</v>
      </c>
      <c r="CZ25" s="12">
        <f ca="1">CY25*0.8</f>
        <v>0</v>
      </c>
      <c r="DA25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5" s="12">
        <f ca="1">CZ25+DA25</f>
        <v>0</v>
      </c>
      <c r="DC25" s="12">
        <f ca="1">DB25*0.8</f>
        <v>0</v>
      </c>
      <c r="DD25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5" s="12">
        <f ca="1">DC25+DD25</f>
        <v>0</v>
      </c>
      <c r="DF25" s="12">
        <f ca="1">DE25*0.8</f>
        <v>0</v>
      </c>
      <c r="DG25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5" s="12">
        <f ca="1">DF25+DG25</f>
        <v>0</v>
      </c>
      <c r="DI25" s="12">
        <f ca="1">DH25*0.8</f>
        <v>0</v>
      </c>
      <c r="DJ25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5" s="12">
        <f ca="1">DI25+DJ25</f>
        <v>0</v>
      </c>
      <c r="DL25" s="12">
        <f ca="1">DK25*0.8</f>
        <v>0</v>
      </c>
      <c r="DM25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5" s="12">
        <f ca="1">DL25+DM25</f>
        <v>0</v>
      </c>
      <c r="DO25" s="12">
        <f ca="1">DN25*0.8</f>
        <v>0</v>
      </c>
      <c r="DP25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5" s="12">
        <f ca="1">DO25+DP25</f>
        <v>0</v>
      </c>
      <c r="DR25" s="12">
        <f ca="1">DQ25*0.8</f>
        <v>0</v>
      </c>
      <c r="DS25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5" s="12">
        <f ca="1">DR25+DS25</f>
        <v>0</v>
      </c>
      <c r="DU25" s="12">
        <f ca="1">DT25*0.8</f>
        <v>0</v>
      </c>
      <c r="DV25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5" s="12">
        <f ca="1">DU25+DV25</f>
        <v>0</v>
      </c>
      <c r="DX25" s="12">
        <f ca="1">DW25*0.8</f>
        <v>0</v>
      </c>
      <c r="DY25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5" s="12">
        <f ca="1">DX25+DY25</f>
        <v>0</v>
      </c>
      <c r="EA25" s="12">
        <f ca="1">DZ25*0.8</f>
        <v>0</v>
      </c>
      <c r="EB25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5" s="12">
        <f ca="1">EA25+EB25</f>
        <v>0</v>
      </c>
      <c r="ED25" s="12">
        <f ca="1">EC25*0.8</f>
        <v>0</v>
      </c>
      <c r="EE25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5" s="12">
        <f ca="1">ED25+EE25</f>
        <v>0</v>
      </c>
      <c r="EG25" s="12">
        <f ca="1">EF25*0.8</f>
        <v>0</v>
      </c>
      <c r="EH25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5" s="12">
        <f ca="1">EG25+EH25</f>
        <v>0</v>
      </c>
      <c r="EJ25" s="12">
        <f ca="1">EI25*0.8</f>
        <v>0</v>
      </c>
      <c r="EK25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5" s="12">
        <f ca="1">EJ25+EK25</f>
        <v>0</v>
      </c>
      <c r="EM25" s="12">
        <f ca="1">EL25*0.8</f>
        <v>0</v>
      </c>
      <c r="EN25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5" s="12">
        <f ca="1">EM25+EN25</f>
        <v>0</v>
      </c>
    </row>
    <row r="26" spans="1:145" x14ac:dyDescent="0.25">
      <c r="A26" s="9" t="str">
        <f>'Positions array'!A26</f>
        <v>X New Nation</v>
      </c>
      <c r="B26" s="10">
        <v>0</v>
      </c>
      <c r="C26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6" s="10">
        <f ca="1">B26+C26</f>
        <v>0</v>
      </c>
      <c r="E26" s="10">
        <f ca="1">D26*0.8</f>
        <v>0</v>
      </c>
      <c r="F26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6" s="10">
        <f ca="1">E26+F26</f>
        <v>0</v>
      </c>
      <c r="H26" s="10">
        <f ca="1">G26*0.8</f>
        <v>0</v>
      </c>
      <c r="I26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6" s="10">
        <f ca="1">H26+I26</f>
        <v>0</v>
      </c>
      <c r="K26" s="10">
        <f ca="1">J26*0.8</f>
        <v>0</v>
      </c>
      <c r="L26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6" s="10">
        <f ca="1">K26+L26</f>
        <v>0</v>
      </c>
      <c r="N26" s="10">
        <f ca="1">M26*0.8</f>
        <v>0</v>
      </c>
      <c r="O26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6" s="10">
        <f ca="1">N26+O26</f>
        <v>0</v>
      </c>
      <c r="Q26" s="10">
        <f ca="1">P26*0.8</f>
        <v>0</v>
      </c>
      <c r="R26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6" s="10">
        <f ca="1">Q26+R26</f>
        <v>0</v>
      </c>
      <c r="T26" s="10">
        <f ca="1">S26*0.8</f>
        <v>0</v>
      </c>
      <c r="U26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6" s="10">
        <f ca="1">T26+U26</f>
        <v>0</v>
      </c>
      <c r="W26" s="10">
        <f ca="1">V26*0.8</f>
        <v>0</v>
      </c>
      <c r="X26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6" s="10">
        <f ca="1">W26+X26</f>
        <v>0</v>
      </c>
      <c r="Z26" s="10">
        <f ca="1">Y26*0.8</f>
        <v>0</v>
      </c>
      <c r="AA26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6" s="10">
        <f ca="1">Z26+AA26</f>
        <v>0</v>
      </c>
      <c r="AC26" s="10">
        <f ca="1">AB26*0.8</f>
        <v>0</v>
      </c>
      <c r="AD26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6" s="10">
        <f ca="1">AC26+AD26</f>
        <v>0</v>
      </c>
      <c r="AF26" s="10">
        <f ca="1">AE26*0.8</f>
        <v>0</v>
      </c>
      <c r="AG26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6" s="10">
        <f ca="1">AF26+AG26</f>
        <v>0</v>
      </c>
      <c r="AI26" s="10">
        <f ca="1">AH26*0.8</f>
        <v>0</v>
      </c>
      <c r="AJ26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6" s="10">
        <f ca="1">AI26+AJ26</f>
        <v>0</v>
      </c>
      <c r="AL26" s="10">
        <f ca="1">AK26*0.8</f>
        <v>0</v>
      </c>
      <c r="AM26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6" s="10">
        <f ca="1">AL26+AM26</f>
        <v>0</v>
      </c>
      <c r="AO26" s="10">
        <f ca="1">AN26*0.8</f>
        <v>0</v>
      </c>
      <c r="AP26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6" s="10">
        <f ca="1">AO26+AP26</f>
        <v>0</v>
      </c>
      <c r="AR26" s="10">
        <f ca="1">AQ26*0.8</f>
        <v>0</v>
      </c>
      <c r="AS26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6" s="10">
        <f ca="1">AR26+AS26</f>
        <v>0</v>
      </c>
      <c r="AU26" s="10">
        <f ca="1">AT26*0.8</f>
        <v>0</v>
      </c>
      <c r="AV26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6" s="10">
        <f ca="1">AU26+AV26</f>
        <v>0</v>
      </c>
      <c r="AX26" s="10">
        <f ca="1">AW26*0.8</f>
        <v>0</v>
      </c>
      <c r="AY26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6" s="10">
        <f ca="1">AX26+AY26</f>
        <v>0</v>
      </c>
      <c r="BA26" s="10">
        <f ca="1">AZ26*0.8</f>
        <v>0</v>
      </c>
      <c r="BB26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6" s="10">
        <f ca="1">BA26+BB26</f>
        <v>0</v>
      </c>
      <c r="BD26" s="10">
        <f ca="1">BC26*0.8</f>
        <v>0</v>
      </c>
      <c r="BE26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6" s="10">
        <f ca="1">BD26+BE26</f>
        <v>0</v>
      </c>
      <c r="BG26" s="10">
        <f ca="1">BF26*0.8</f>
        <v>0</v>
      </c>
      <c r="BH26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6" s="10">
        <f ca="1">BG26+BH26</f>
        <v>0</v>
      </c>
      <c r="BJ26" s="10">
        <f ca="1">BI26*0.8</f>
        <v>0</v>
      </c>
      <c r="BK26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6" s="10">
        <f ca="1">BJ26+BK26</f>
        <v>0</v>
      </c>
      <c r="BM26" s="10">
        <f ca="1">BL26*0.8</f>
        <v>0</v>
      </c>
      <c r="BN26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6" s="10">
        <f ca="1">BM26+BN26</f>
        <v>0</v>
      </c>
      <c r="BP26" s="10">
        <f ca="1">BO26*0.8</f>
        <v>0</v>
      </c>
      <c r="BQ26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6" s="10">
        <f ca="1">BP26+BQ26</f>
        <v>0</v>
      </c>
      <c r="BS26" s="10">
        <f ca="1">BR26*0.8</f>
        <v>0</v>
      </c>
      <c r="BT26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6" s="10">
        <f ca="1">BS26+BT26</f>
        <v>0</v>
      </c>
      <c r="BV26" s="10">
        <f ca="1">BU26*0.8</f>
        <v>0</v>
      </c>
      <c r="BW26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6" s="10">
        <f ca="1">BV26+BW26</f>
        <v>0</v>
      </c>
      <c r="BY26" s="10">
        <f ca="1">BX26*0.8</f>
        <v>0</v>
      </c>
      <c r="BZ26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6" s="10">
        <f ca="1">BY26+BZ26</f>
        <v>0</v>
      </c>
      <c r="CB26" s="10">
        <f ca="1">CA26*0.8</f>
        <v>0</v>
      </c>
      <c r="CC26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6" s="10">
        <f ca="1">CB26+CC26</f>
        <v>0</v>
      </c>
      <c r="CE26" s="10">
        <f ca="1">CD26*0.8</f>
        <v>0</v>
      </c>
      <c r="CF26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6" s="10">
        <f ca="1">CE26+CF26</f>
        <v>0</v>
      </c>
      <c r="CH26" s="10">
        <f ca="1">CG26*0.8</f>
        <v>0</v>
      </c>
      <c r="CI26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6" s="10">
        <f ca="1">CH26+CI26</f>
        <v>0</v>
      </c>
      <c r="CK26" s="10">
        <f ca="1">CJ26*0.8</f>
        <v>0</v>
      </c>
      <c r="CL26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6" s="10">
        <f ca="1">CK26+CL26</f>
        <v>0</v>
      </c>
      <c r="CN26" s="10">
        <f ca="1">CM26*0.8</f>
        <v>0</v>
      </c>
      <c r="CO26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6" s="10">
        <f ca="1">CN26+CO26</f>
        <v>0</v>
      </c>
      <c r="CQ26" s="10">
        <f ca="1">CP26*0.8</f>
        <v>0</v>
      </c>
      <c r="CR26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6" s="10">
        <f ca="1">CQ26+CR26</f>
        <v>0</v>
      </c>
      <c r="CT26" s="10">
        <f ca="1">CS26*0.8</f>
        <v>0</v>
      </c>
      <c r="CU26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6" s="10">
        <f ca="1">CT26+CU26</f>
        <v>0</v>
      </c>
      <c r="CW26" s="10">
        <f ca="1">CV26*0.8</f>
        <v>0</v>
      </c>
      <c r="CX26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6" s="10">
        <f ca="1">CW26+CX26</f>
        <v>0</v>
      </c>
      <c r="CZ26" s="10">
        <f ca="1">CY26*0.8</f>
        <v>0</v>
      </c>
      <c r="DA26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6" s="10">
        <f ca="1">CZ26+DA26</f>
        <v>0</v>
      </c>
      <c r="DC26" s="10">
        <f ca="1">DB26*0.8</f>
        <v>0</v>
      </c>
      <c r="DD26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6" s="10">
        <f ca="1">DC26+DD26</f>
        <v>0</v>
      </c>
      <c r="DF26" s="10">
        <f ca="1">DE26*0.8</f>
        <v>0</v>
      </c>
      <c r="DG26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6" s="10">
        <f ca="1">DF26+DG26</f>
        <v>0</v>
      </c>
      <c r="DI26" s="10">
        <f ca="1">DH26*0.8</f>
        <v>0</v>
      </c>
      <c r="DJ26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6" s="10">
        <f ca="1">DI26+DJ26</f>
        <v>0</v>
      </c>
      <c r="DL26" s="10">
        <f ca="1">DK26*0.8</f>
        <v>0</v>
      </c>
      <c r="DM26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6" s="10">
        <f ca="1">DL26+DM26</f>
        <v>0</v>
      </c>
      <c r="DO26" s="10">
        <f ca="1">DN26*0.8</f>
        <v>0</v>
      </c>
      <c r="DP26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6" s="10">
        <f ca="1">DO26+DP26</f>
        <v>0</v>
      </c>
      <c r="DR26" s="10">
        <f ca="1">DQ26*0.8</f>
        <v>0</v>
      </c>
      <c r="DS26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6" s="10">
        <f ca="1">DR26+DS26</f>
        <v>0</v>
      </c>
      <c r="DU26" s="10">
        <f ca="1">DT26*0.8</f>
        <v>0</v>
      </c>
      <c r="DV26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6" s="10">
        <f ca="1">DU26+DV26</f>
        <v>0</v>
      </c>
      <c r="DX26" s="10">
        <f ca="1">DW26*0.8</f>
        <v>0</v>
      </c>
      <c r="DY26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6" s="10">
        <f ca="1">DX26+DY26</f>
        <v>0</v>
      </c>
      <c r="EA26" s="10">
        <f ca="1">DZ26*0.8</f>
        <v>0</v>
      </c>
      <c r="EB26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6" s="10">
        <f ca="1">EA26+EB26</f>
        <v>0</v>
      </c>
      <c r="ED26" s="10">
        <f ca="1">EC26*0.8</f>
        <v>0</v>
      </c>
      <c r="EE26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6" s="10">
        <f ca="1">ED26+EE26</f>
        <v>0</v>
      </c>
      <c r="EG26" s="10">
        <f ca="1">EF26*0.8</f>
        <v>0</v>
      </c>
      <c r="EH26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6" s="10">
        <f ca="1">EG26+EH26</f>
        <v>0</v>
      </c>
      <c r="EJ26" s="10">
        <f ca="1">EI26*0.8</f>
        <v>0</v>
      </c>
      <c r="EK26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6" s="10">
        <f ca="1">EJ26+EK26</f>
        <v>0</v>
      </c>
      <c r="EM26" s="10">
        <f ca="1">EL26*0.8</f>
        <v>0</v>
      </c>
      <c r="EN26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6" s="10">
        <f ca="1">EM26+EN26</f>
        <v>0</v>
      </c>
    </row>
    <row r="27" spans="1:145" x14ac:dyDescent="0.25">
      <c r="A27" s="11" t="str">
        <f>'Positions array'!A27</f>
        <v>X New Nation</v>
      </c>
      <c r="B27" s="12">
        <v>0</v>
      </c>
      <c r="C27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7" s="12">
        <f ca="1">B27+C27</f>
        <v>0</v>
      </c>
      <c r="E27" s="12">
        <f ca="1">D27*0.8</f>
        <v>0</v>
      </c>
      <c r="F27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7" s="12">
        <f ca="1">E27+F27</f>
        <v>0</v>
      </c>
      <c r="H27" s="12">
        <f ca="1">G27*0.8</f>
        <v>0</v>
      </c>
      <c r="I27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7" s="12">
        <f ca="1">H27+I27</f>
        <v>0</v>
      </c>
      <c r="K27" s="12">
        <f ca="1">J27*0.8</f>
        <v>0</v>
      </c>
      <c r="L27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7" s="12">
        <f ca="1">K27+L27</f>
        <v>0</v>
      </c>
      <c r="N27" s="12">
        <f ca="1">M27*0.8</f>
        <v>0</v>
      </c>
      <c r="O27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7" s="12">
        <f ca="1">N27+O27</f>
        <v>0</v>
      </c>
      <c r="Q27" s="12">
        <f ca="1">P27*0.8</f>
        <v>0</v>
      </c>
      <c r="R27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7" s="12">
        <f ca="1">Q27+R27</f>
        <v>0</v>
      </c>
      <c r="T27" s="12">
        <f ca="1">S27*0.8</f>
        <v>0</v>
      </c>
      <c r="U27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7" s="12">
        <f ca="1">T27+U27</f>
        <v>0</v>
      </c>
      <c r="W27" s="12">
        <f ca="1">V27*0.8</f>
        <v>0</v>
      </c>
      <c r="X27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7" s="12">
        <f ca="1">W27+X27</f>
        <v>0</v>
      </c>
      <c r="Z27" s="12">
        <f ca="1">Y27*0.8</f>
        <v>0</v>
      </c>
      <c r="AA27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7" s="12">
        <f ca="1">Z27+AA27</f>
        <v>0</v>
      </c>
      <c r="AC27" s="12">
        <f ca="1">AB27*0.8</f>
        <v>0</v>
      </c>
      <c r="AD27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7" s="12">
        <f ca="1">AC27+AD27</f>
        <v>0</v>
      </c>
      <c r="AF27" s="12">
        <f ca="1">AE27*0.8</f>
        <v>0</v>
      </c>
      <c r="AG27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7" s="12">
        <f ca="1">AF27+AG27</f>
        <v>0</v>
      </c>
      <c r="AI27" s="12">
        <f ca="1">AH27*0.8</f>
        <v>0</v>
      </c>
      <c r="AJ27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7" s="12">
        <f ca="1">AI27+AJ27</f>
        <v>0</v>
      </c>
      <c r="AL27" s="12">
        <f ca="1">AK27*0.8</f>
        <v>0</v>
      </c>
      <c r="AM27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7" s="12">
        <f ca="1">AL27+AM27</f>
        <v>0</v>
      </c>
      <c r="AO27" s="12">
        <f ca="1">AN27*0.8</f>
        <v>0</v>
      </c>
      <c r="AP27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7" s="12">
        <f ca="1">AO27+AP27</f>
        <v>0</v>
      </c>
      <c r="AR27" s="12">
        <f ca="1">AQ27*0.8</f>
        <v>0</v>
      </c>
      <c r="AS27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7" s="12">
        <f ca="1">AR27+AS27</f>
        <v>0</v>
      </c>
      <c r="AU27" s="12">
        <f ca="1">AT27*0.8</f>
        <v>0</v>
      </c>
      <c r="AV27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7" s="12">
        <f ca="1">AU27+AV27</f>
        <v>0</v>
      </c>
      <c r="AX27" s="12">
        <f ca="1">AW27*0.8</f>
        <v>0</v>
      </c>
      <c r="AY27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7" s="12">
        <f ca="1">AX27+AY27</f>
        <v>0</v>
      </c>
      <c r="BA27" s="12">
        <f ca="1">AZ27*0.8</f>
        <v>0</v>
      </c>
      <c r="BB27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7" s="12">
        <f ca="1">BA27+BB27</f>
        <v>0</v>
      </c>
      <c r="BD27" s="12">
        <f ca="1">BC27*0.8</f>
        <v>0</v>
      </c>
      <c r="BE27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7" s="12">
        <f ca="1">BD27+BE27</f>
        <v>0</v>
      </c>
      <c r="BG27" s="12">
        <f ca="1">BF27*0.8</f>
        <v>0</v>
      </c>
      <c r="BH27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7" s="12">
        <f ca="1">BG27+BH27</f>
        <v>0</v>
      </c>
      <c r="BJ27" s="12">
        <f ca="1">BI27*0.8</f>
        <v>0</v>
      </c>
      <c r="BK27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7" s="12">
        <f ca="1">BJ27+BK27</f>
        <v>0</v>
      </c>
      <c r="BM27" s="12">
        <f ca="1">BL27*0.8</f>
        <v>0</v>
      </c>
      <c r="BN27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7" s="12">
        <f ca="1">BM27+BN27</f>
        <v>0</v>
      </c>
      <c r="BP27" s="12">
        <f ca="1">BO27*0.8</f>
        <v>0</v>
      </c>
      <c r="BQ27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7" s="12">
        <f ca="1">BP27+BQ27</f>
        <v>0</v>
      </c>
      <c r="BS27" s="12">
        <f ca="1">BR27*0.8</f>
        <v>0</v>
      </c>
      <c r="BT27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7" s="12">
        <f ca="1">BS27+BT27</f>
        <v>0</v>
      </c>
      <c r="BV27" s="12">
        <f ca="1">BU27*0.8</f>
        <v>0</v>
      </c>
      <c r="BW27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7" s="12">
        <f ca="1">BV27+BW27</f>
        <v>0</v>
      </c>
      <c r="BY27" s="12">
        <f ca="1">BX27*0.8</f>
        <v>0</v>
      </c>
      <c r="BZ27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7" s="12">
        <f ca="1">BY27+BZ27</f>
        <v>0</v>
      </c>
      <c r="CB27" s="12">
        <f ca="1">CA27*0.8</f>
        <v>0</v>
      </c>
      <c r="CC27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7" s="12">
        <f ca="1">CB27+CC27</f>
        <v>0</v>
      </c>
      <c r="CE27" s="12">
        <f ca="1">CD27*0.8</f>
        <v>0</v>
      </c>
      <c r="CF27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7" s="12">
        <f ca="1">CE27+CF27</f>
        <v>0</v>
      </c>
      <c r="CH27" s="12">
        <f ca="1">CG27*0.8</f>
        <v>0</v>
      </c>
      <c r="CI27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7" s="12">
        <f ca="1">CH27+CI27</f>
        <v>0</v>
      </c>
      <c r="CK27" s="12">
        <f ca="1">CJ27*0.8</f>
        <v>0</v>
      </c>
      <c r="CL27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7" s="12">
        <f ca="1">CK27+CL27</f>
        <v>0</v>
      </c>
      <c r="CN27" s="12">
        <f ca="1">CM27*0.8</f>
        <v>0</v>
      </c>
      <c r="CO27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7" s="12">
        <f ca="1">CN27+CO27</f>
        <v>0</v>
      </c>
      <c r="CQ27" s="12">
        <f ca="1">CP27*0.8</f>
        <v>0</v>
      </c>
      <c r="CR27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7" s="12">
        <f ca="1">CQ27+CR27</f>
        <v>0</v>
      </c>
      <c r="CT27" s="12">
        <f ca="1">CS27*0.8</f>
        <v>0</v>
      </c>
      <c r="CU27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7" s="12">
        <f ca="1">CT27+CU27</f>
        <v>0</v>
      </c>
      <c r="CW27" s="12">
        <f ca="1">CV27*0.8</f>
        <v>0</v>
      </c>
      <c r="CX27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7" s="12">
        <f ca="1">CW27+CX27</f>
        <v>0</v>
      </c>
      <c r="CZ27" s="12">
        <f ca="1">CY27*0.8</f>
        <v>0</v>
      </c>
      <c r="DA27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7" s="12">
        <f ca="1">CZ27+DA27</f>
        <v>0</v>
      </c>
      <c r="DC27" s="12">
        <f ca="1">DB27*0.8</f>
        <v>0</v>
      </c>
      <c r="DD27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7" s="12">
        <f ca="1">DC27+DD27</f>
        <v>0</v>
      </c>
      <c r="DF27" s="12">
        <f ca="1">DE27*0.8</f>
        <v>0</v>
      </c>
      <c r="DG27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7" s="12">
        <f ca="1">DF27+DG27</f>
        <v>0</v>
      </c>
      <c r="DI27" s="12">
        <f ca="1">DH27*0.8</f>
        <v>0</v>
      </c>
      <c r="DJ27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7" s="12">
        <f ca="1">DI27+DJ27</f>
        <v>0</v>
      </c>
      <c r="DL27" s="12">
        <f ca="1">DK27*0.8</f>
        <v>0</v>
      </c>
      <c r="DM27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7" s="12">
        <f ca="1">DL27+DM27</f>
        <v>0</v>
      </c>
      <c r="DO27" s="12">
        <f ca="1">DN27*0.8</f>
        <v>0</v>
      </c>
      <c r="DP27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7" s="12">
        <f ca="1">DO27+DP27</f>
        <v>0</v>
      </c>
      <c r="DR27" s="12">
        <f ca="1">DQ27*0.8</f>
        <v>0</v>
      </c>
      <c r="DS27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7" s="12">
        <f ca="1">DR27+DS27</f>
        <v>0</v>
      </c>
      <c r="DU27" s="12">
        <f ca="1">DT27*0.8</f>
        <v>0</v>
      </c>
      <c r="DV27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7" s="12">
        <f ca="1">DU27+DV27</f>
        <v>0</v>
      </c>
      <c r="DX27" s="12">
        <f ca="1">DW27*0.8</f>
        <v>0</v>
      </c>
      <c r="DY27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7" s="12">
        <f ca="1">DX27+DY27</f>
        <v>0</v>
      </c>
      <c r="EA27" s="12">
        <f ca="1">DZ27*0.8</f>
        <v>0</v>
      </c>
      <c r="EB27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7" s="12">
        <f ca="1">EA27+EB27</f>
        <v>0</v>
      </c>
      <c r="ED27" s="12">
        <f ca="1">EC27*0.8</f>
        <v>0</v>
      </c>
      <c r="EE27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7" s="12">
        <f ca="1">ED27+EE27</f>
        <v>0</v>
      </c>
      <c r="EG27" s="12">
        <f ca="1">EF27*0.8</f>
        <v>0</v>
      </c>
      <c r="EH27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7" s="12">
        <f ca="1">EG27+EH27</f>
        <v>0</v>
      </c>
      <c r="EJ27" s="12">
        <f ca="1">EI27*0.8</f>
        <v>0</v>
      </c>
      <c r="EK27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7" s="12">
        <f ca="1">EJ27+EK27</f>
        <v>0</v>
      </c>
      <c r="EM27" s="12">
        <f ca="1">EL27*0.8</f>
        <v>0</v>
      </c>
      <c r="EN27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7" s="12">
        <f ca="1">EM27+EN27</f>
        <v>0</v>
      </c>
    </row>
    <row r="28" spans="1:145" x14ac:dyDescent="0.25">
      <c r="A28" s="9" t="str">
        <f>'Positions array'!A28</f>
        <v>X New Nation</v>
      </c>
      <c r="B28" s="10">
        <v>0</v>
      </c>
      <c r="C28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8" s="10">
        <f ca="1">B28+C28</f>
        <v>0</v>
      </c>
      <c r="E28" s="10">
        <f ca="1">D28*0.8</f>
        <v>0</v>
      </c>
      <c r="F28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8" s="10">
        <f ca="1">E28+F28</f>
        <v>0</v>
      </c>
      <c r="H28" s="10">
        <f ca="1">G28*0.8</f>
        <v>0</v>
      </c>
      <c r="I28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8" s="10">
        <f ca="1">H28+I28</f>
        <v>0</v>
      </c>
      <c r="K28" s="10">
        <f ca="1">J28*0.8</f>
        <v>0</v>
      </c>
      <c r="L28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8" s="10">
        <f ca="1">K28+L28</f>
        <v>0</v>
      </c>
      <c r="N28" s="10">
        <f ca="1">M28*0.8</f>
        <v>0</v>
      </c>
      <c r="O28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8" s="10">
        <f ca="1">N28+O28</f>
        <v>0</v>
      </c>
      <c r="Q28" s="10">
        <f ca="1">P28*0.8</f>
        <v>0</v>
      </c>
      <c r="R28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8" s="10">
        <f ca="1">Q28+R28</f>
        <v>0</v>
      </c>
      <c r="T28" s="10">
        <f ca="1">S28*0.8</f>
        <v>0</v>
      </c>
      <c r="U28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8" s="10">
        <f ca="1">T28+U28</f>
        <v>0</v>
      </c>
      <c r="W28" s="10">
        <f ca="1">V28*0.8</f>
        <v>0</v>
      </c>
      <c r="X28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8" s="10">
        <f ca="1">W28+X28</f>
        <v>0</v>
      </c>
      <c r="Z28" s="10">
        <f ca="1">Y28*0.8</f>
        <v>0</v>
      </c>
      <c r="AA28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8" s="10">
        <f ca="1">Z28+AA28</f>
        <v>0</v>
      </c>
      <c r="AC28" s="10">
        <f ca="1">AB28*0.8</f>
        <v>0</v>
      </c>
      <c r="AD28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8" s="10">
        <f ca="1">AC28+AD28</f>
        <v>0</v>
      </c>
      <c r="AF28" s="10">
        <f ca="1">AE28*0.8</f>
        <v>0</v>
      </c>
      <c r="AG28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8" s="10">
        <f ca="1">AF28+AG28</f>
        <v>0</v>
      </c>
      <c r="AI28" s="10">
        <f ca="1">AH28*0.8</f>
        <v>0</v>
      </c>
      <c r="AJ28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8" s="10">
        <f ca="1">AI28+AJ28</f>
        <v>0</v>
      </c>
      <c r="AL28" s="10">
        <f ca="1">AK28*0.8</f>
        <v>0</v>
      </c>
      <c r="AM28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8" s="10">
        <f ca="1">AL28+AM28</f>
        <v>0</v>
      </c>
      <c r="AO28" s="10">
        <f ca="1">AN28*0.8</f>
        <v>0</v>
      </c>
      <c r="AP28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8" s="10">
        <f ca="1">AO28+AP28</f>
        <v>0</v>
      </c>
      <c r="AR28" s="10">
        <f ca="1">AQ28*0.8</f>
        <v>0</v>
      </c>
      <c r="AS28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8" s="10">
        <f ca="1">AR28+AS28</f>
        <v>0</v>
      </c>
      <c r="AU28" s="10">
        <f ca="1">AT28*0.8</f>
        <v>0</v>
      </c>
      <c r="AV28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8" s="10">
        <f ca="1">AU28+AV28</f>
        <v>0</v>
      </c>
      <c r="AX28" s="10">
        <f ca="1">AW28*0.8</f>
        <v>0</v>
      </c>
      <c r="AY28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8" s="10">
        <f ca="1">AX28+AY28</f>
        <v>0</v>
      </c>
      <c r="BA28" s="10">
        <f ca="1">AZ28*0.8</f>
        <v>0</v>
      </c>
      <c r="BB28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8" s="10">
        <f ca="1">BA28+BB28</f>
        <v>0</v>
      </c>
      <c r="BD28" s="10">
        <f ca="1">BC28*0.8</f>
        <v>0</v>
      </c>
      <c r="BE28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8" s="10">
        <f ca="1">BD28+BE28</f>
        <v>0</v>
      </c>
      <c r="BG28" s="10">
        <f ca="1">BF28*0.8</f>
        <v>0</v>
      </c>
      <c r="BH28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8" s="10">
        <f ca="1">BG28+BH28</f>
        <v>0</v>
      </c>
      <c r="BJ28" s="10">
        <f ca="1">BI28*0.8</f>
        <v>0</v>
      </c>
      <c r="BK28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8" s="10">
        <f ca="1">BJ28+BK28</f>
        <v>0</v>
      </c>
      <c r="BM28" s="10">
        <f ca="1">BL28*0.8</f>
        <v>0</v>
      </c>
      <c r="BN28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8" s="10">
        <f ca="1">BM28+BN28</f>
        <v>0</v>
      </c>
      <c r="BP28" s="10">
        <f ca="1">BO28*0.8</f>
        <v>0</v>
      </c>
      <c r="BQ28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8" s="10">
        <f ca="1">BP28+BQ28</f>
        <v>0</v>
      </c>
      <c r="BS28" s="10">
        <f ca="1">BR28*0.8</f>
        <v>0</v>
      </c>
      <c r="BT28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8" s="10">
        <f ca="1">BS28+BT28</f>
        <v>0</v>
      </c>
      <c r="BV28" s="10">
        <f ca="1">BU28*0.8</f>
        <v>0</v>
      </c>
      <c r="BW28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8" s="10">
        <f ca="1">BV28+BW28</f>
        <v>0</v>
      </c>
      <c r="BY28" s="10">
        <f ca="1">BX28*0.8</f>
        <v>0</v>
      </c>
      <c r="BZ28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8" s="10">
        <f ca="1">BY28+BZ28</f>
        <v>0</v>
      </c>
      <c r="CB28" s="10">
        <f ca="1">CA28*0.8</f>
        <v>0</v>
      </c>
      <c r="CC28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8" s="10">
        <f ca="1">CB28+CC28</f>
        <v>0</v>
      </c>
      <c r="CE28" s="10">
        <f ca="1">CD28*0.8</f>
        <v>0</v>
      </c>
      <c r="CF28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8" s="10">
        <f ca="1">CE28+CF28</f>
        <v>0</v>
      </c>
      <c r="CH28" s="10">
        <f ca="1">CG28*0.8</f>
        <v>0</v>
      </c>
      <c r="CI28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8" s="10">
        <f ca="1">CH28+CI28</f>
        <v>0</v>
      </c>
      <c r="CK28" s="10">
        <f ca="1">CJ28*0.8</f>
        <v>0</v>
      </c>
      <c r="CL28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8" s="10">
        <f ca="1">CK28+CL28</f>
        <v>0</v>
      </c>
      <c r="CN28" s="10">
        <f ca="1">CM28*0.8</f>
        <v>0</v>
      </c>
      <c r="CO28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8" s="10">
        <f ca="1">CN28+CO28</f>
        <v>0</v>
      </c>
      <c r="CQ28" s="10">
        <f ca="1">CP28*0.8</f>
        <v>0</v>
      </c>
      <c r="CR28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8" s="10">
        <f ca="1">CQ28+CR28</f>
        <v>0</v>
      </c>
      <c r="CT28" s="10">
        <f ca="1">CS28*0.8</f>
        <v>0</v>
      </c>
      <c r="CU28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8" s="10">
        <f ca="1">CT28+CU28</f>
        <v>0</v>
      </c>
      <c r="CW28" s="10">
        <f ca="1">CV28*0.8</f>
        <v>0</v>
      </c>
      <c r="CX28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8" s="10">
        <f ca="1">CW28+CX28</f>
        <v>0</v>
      </c>
      <c r="CZ28" s="10">
        <f ca="1">CY28*0.8</f>
        <v>0</v>
      </c>
      <c r="DA28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8" s="10">
        <f ca="1">CZ28+DA28</f>
        <v>0</v>
      </c>
      <c r="DC28" s="10">
        <f ca="1">DB28*0.8</f>
        <v>0</v>
      </c>
      <c r="DD28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8" s="10">
        <f ca="1">DC28+DD28</f>
        <v>0</v>
      </c>
      <c r="DF28" s="10">
        <f ca="1">DE28*0.8</f>
        <v>0</v>
      </c>
      <c r="DG28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8" s="10">
        <f ca="1">DF28+DG28</f>
        <v>0</v>
      </c>
      <c r="DI28" s="10">
        <f ca="1">DH28*0.8</f>
        <v>0</v>
      </c>
      <c r="DJ28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8" s="10">
        <f ca="1">DI28+DJ28</f>
        <v>0</v>
      </c>
      <c r="DL28" s="10">
        <f ca="1">DK28*0.8</f>
        <v>0</v>
      </c>
      <c r="DM28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8" s="10">
        <f ca="1">DL28+DM28</f>
        <v>0</v>
      </c>
      <c r="DO28" s="10">
        <f ca="1">DN28*0.8</f>
        <v>0</v>
      </c>
      <c r="DP28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8" s="10">
        <f ca="1">DO28+DP28</f>
        <v>0</v>
      </c>
      <c r="DR28" s="10">
        <f ca="1">DQ28*0.8</f>
        <v>0</v>
      </c>
      <c r="DS28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8" s="10">
        <f ca="1">DR28+DS28</f>
        <v>0</v>
      </c>
      <c r="DU28" s="10">
        <f ca="1">DT28*0.8</f>
        <v>0</v>
      </c>
      <c r="DV28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8" s="10">
        <f ca="1">DU28+DV28</f>
        <v>0</v>
      </c>
      <c r="DX28" s="10">
        <f ca="1">DW28*0.8</f>
        <v>0</v>
      </c>
      <c r="DY28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8" s="10">
        <f ca="1">DX28+DY28</f>
        <v>0</v>
      </c>
      <c r="EA28" s="10">
        <f ca="1">DZ28*0.8</f>
        <v>0</v>
      </c>
      <c r="EB28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8" s="10">
        <f ca="1">EA28+EB28</f>
        <v>0</v>
      </c>
      <c r="ED28" s="10">
        <f ca="1">EC28*0.8</f>
        <v>0</v>
      </c>
      <c r="EE28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8" s="10">
        <f ca="1">ED28+EE28</f>
        <v>0</v>
      </c>
      <c r="EG28" s="10">
        <f ca="1">EF28*0.8</f>
        <v>0</v>
      </c>
      <c r="EH28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8" s="10">
        <f ca="1">EG28+EH28</f>
        <v>0</v>
      </c>
      <c r="EJ28" s="10">
        <f ca="1">EI28*0.8</f>
        <v>0</v>
      </c>
      <c r="EK28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8" s="10">
        <f ca="1">EJ28+EK28</f>
        <v>0</v>
      </c>
      <c r="EM28" s="10">
        <f ca="1">EL28*0.8</f>
        <v>0</v>
      </c>
      <c r="EN28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8" s="10">
        <f ca="1">EM28+EN28</f>
        <v>0</v>
      </c>
    </row>
    <row r="29" spans="1:145" x14ac:dyDescent="0.25">
      <c r="A29" s="11" t="str">
        <f>'Positions array'!A29</f>
        <v>X New Nation</v>
      </c>
      <c r="B29" s="12">
        <v>0</v>
      </c>
      <c r="C29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9" s="12">
        <f ca="1">B29+C29</f>
        <v>0</v>
      </c>
      <c r="E29" s="12">
        <f ca="1">D29*0.8</f>
        <v>0</v>
      </c>
      <c r="F29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9" s="12">
        <f ca="1">E29+F29</f>
        <v>0</v>
      </c>
      <c r="H29" s="12">
        <f ca="1">G29*0.8</f>
        <v>0</v>
      </c>
      <c r="I29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9" s="12">
        <f ca="1">H29+I29</f>
        <v>0</v>
      </c>
      <c r="K29" s="12">
        <f ca="1">J29*0.8</f>
        <v>0</v>
      </c>
      <c r="L29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9" s="12">
        <f ca="1">K29+L29</f>
        <v>0</v>
      </c>
      <c r="N29" s="12">
        <f ca="1">M29*0.8</f>
        <v>0</v>
      </c>
      <c r="O29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9" s="12">
        <f ca="1">N29+O29</f>
        <v>0</v>
      </c>
      <c r="Q29" s="12">
        <f ca="1">P29*0.8</f>
        <v>0</v>
      </c>
      <c r="R29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9" s="12">
        <f ca="1">Q29+R29</f>
        <v>0</v>
      </c>
      <c r="T29" s="12">
        <f ca="1">S29*0.8</f>
        <v>0</v>
      </c>
      <c r="U29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9" s="12">
        <f ca="1">T29+U29</f>
        <v>0</v>
      </c>
      <c r="W29" s="12">
        <f ca="1">V29*0.8</f>
        <v>0</v>
      </c>
      <c r="X29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9" s="12">
        <f ca="1">W29+X29</f>
        <v>0</v>
      </c>
      <c r="Z29" s="12">
        <f ca="1">Y29*0.8</f>
        <v>0</v>
      </c>
      <c r="AA29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9" s="12">
        <f ca="1">Z29+AA29</f>
        <v>0</v>
      </c>
      <c r="AC29" s="12">
        <f ca="1">AB29*0.8</f>
        <v>0</v>
      </c>
      <c r="AD29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9" s="12">
        <f ca="1">AC29+AD29</f>
        <v>0</v>
      </c>
      <c r="AF29" s="12">
        <f ca="1">AE29*0.8</f>
        <v>0</v>
      </c>
      <c r="AG29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9" s="12">
        <f ca="1">AF29+AG29</f>
        <v>0</v>
      </c>
      <c r="AI29" s="12">
        <f ca="1">AH29*0.8</f>
        <v>0</v>
      </c>
      <c r="AJ29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9" s="12">
        <f ca="1">AI29+AJ29</f>
        <v>0</v>
      </c>
      <c r="AL29" s="12">
        <f ca="1">AK29*0.8</f>
        <v>0</v>
      </c>
      <c r="AM29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9" s="12">
        <f ca="1">AL29+AM29</f>
        <v>0</v>
      </c>
      <c r="AO29" s="12">
        <f ca="1">AN29*0.8</f>
        <v>0</v>
      </c>
      <c r="AP29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9" s="12">
        <f ca="1">AO29+AP29</f>
        <v>0</v>
      </c>
      <c r="AR29" s="12">
        <f ca="1">AQ29*0.8</f>
        <v>0</v>
      </c>
      <c r="AS29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9" s="12">
        <f ca="1">AR29+AS29</f>
        <v>0</v>
      </c>
      <c r="AU29" s="12">
        <f ca="1">AT29*0.8</f>
        <v>0</v>
      </c>
      <c r="AV29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9" s="12">
        <f ca="1">AU29+AV29</f>
        <v>0</v>
      </c>
      <c r="AX29" s="12">
        <f ca="1">AW29*0.8</f>
        <v>0</v>
      </c>
      <c r="AY29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9" s="12">
        <f ca="1">AX29+AY29</f>
        <v>0</v>
      </c>
      <c r="BA29" s="12">
        <f ca="1">AZ29*0.8</f>
        <v>0</v>
      </c>
      <c r="BB29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9" s="12">
        <f ca="1">BA29+BB29</f>
        <v>0</v>
      </c>
      <c r="BD29" s="12">
        <f ca="1">BC29*0.8</f>
        <v>0</v>
      </c>
      <c r="BE29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9" s="12">
        <f ca="1">BD29+BE29</f>
        <v>0</v>
      </c>
      <c r="BG29" s="12">
        <f ca="1">BF29*0.8</f>
        <v>0</v>
      </c>
      <c r="BH29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9" s="12">
        <f ca="1">BG29+BH29</f>
        <v>0</v>
      </c>
      <c r="BJ29" s="12">
        <f ca="1">BI29*0.8</f>
        <v>0</v>
      </c>
      <c r="BK29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9" s="12">
        <f ca="1">BJ29+BK29</f>
        <v>0</v>
      </c>
      <c r="BM29" s="12">
        <f ca="1">BL29*0.8</f>
        <v>0</v>
      </c>
      <c r="BN29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9" s="12">
        <f ca="1">BM29+BN29</f>
        <v>0</v>
      </c>
      <c r="BP29" s="12">
        <f ca="1">BO29*0.8</f>
        <v>0</v>
      </c>
      <c r="BQ29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9" s="12">
        <f ca="1">BP29+BQ29</f>
        <v>0</v>
      </c>
      <c r="BS29" s="12">
        <f ca="1">BR29*0.8</f>
        <v>0</v>
      </c>
      <c r="BT29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9" s="12">
        <f ca="1">BS29+BT29</f>
        <v>0</v>
      </c>
      <c r="BV29" s="12">
        <f ca="1">BU29*0.8</f>
        <v>0</v>
      </c>
      <c r="BW29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9" s="12">
        <f ca="1">BV29+BW29</f>
        <v>0</v>
      </c>
      <c r="BY29" s="12">
        <f ca="1">BX29*0.8</f>
        <v>0</v>
      </c>
      <c r="BZ29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9" s="12">
        <f ca="1">BY29+BZ29</f>
        <v>0</v>
      </c>
      <c r="CB29" s="12">
        <f ca="1">CA29*0.8</f>
        <v>0</v>
      </c>
      <c r="CC29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9" s="12">
        <f ca="1">CB29+CC29</f>
        <v>0</v>
      </c>
      <c r="CE29" s="12">
        <f ca="1">CD29*0.8</f>
        <v>0</v>
      </c>
      <c r="CF29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9" s="12">
        <f ca="1">CE29+CF29</f>
        <v>0</v>
      </c>
      <c r="CH29" s="12">
        <f ca="1">CG29*0.8</f>
        <v>0</v>
      </c>
      <c r="CI29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9" s="12">
        <f ca="1">CH29+CI29</f>
        <v>0</v>
      </c>
      <c r="CK29" s="12">
        <f ca="1">CJ29*0.8</f>
        <v>0</v>
      </c>
      <c r="CL29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9" s="12">
        <f ca="1">CK29+CL29</f>
        <v>0</v>
      </c>
      <c r="CN29" s="12">
        <f ca="1">CM29*0.8</f>
        <v>0</v>
      </c>
      <c r="CO29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9" s="12">
        <f ca="1">CN29+CO29</f>
        <v>0</v>
      </c>
      <c r="CQ29" s="12">
        <f ca="1">CP29*0.8</f>
        <v>0</v>
      </c>
      <c r="CR29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9" s="12">
        <f ca="1">CQ29+CR29</f>
        <v>0</v>
      </c>
      <c r="CT29" s="12">
        <f ca="1">CS29*0.8</f>
        <v>0</v>
      </c>
      <c r="CU29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9" s="12">
        <f ca="1">CT29+CU29</f>
        <v>0</v>
      </c>
      <c r="CW29" s="12">
        <f ca="1">CV29*0.8</f>
        <v>0</v>
      </c>
      <c r="CX29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9" s="12">
        <f ca="1">CW29+CX29</f>
        <v>0</v>
      </c>
      <c r="CZ29" s="12">
        <f ca="1">CY29*0.8</f>
        <v>0</v>
      </c>
      <c r="DA29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9" s="12">
        <f ca="1">CZ29+DA29</f>
        <v>0</v>
      </c>
      <c r="DC29" s="12">
        <f ca="1">DB29*0.8</f>
        <v>0</v>
      </c>
      <c r="DD29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9" s="12">
        <f ca="1">DC29+DD29</f>
        <v>0</v>
      </c>
      <c r="DF29" s="12">
        <f ca="1">DE29*0.8</f>
        <v>0</v>
      </c>
      <c r="DG29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9" s="12">
        <f ca="1">DF29+DG29</f>
        <v>0</v>
      </c>
      <c r="DI29" s="12">
        <f ca="1">DH29*0.8</f>
        <v>0</v>
      </c>
      <c r="DJ29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9" s="12">
        <f ca="1">DI29+DJ29</f>
        <v>0</v>
      </c>
      <c r="DL29" s="12">
        <f ca="1">DK29*0.8</f>
        <v>0</v>
      </c>
      <c r="DM29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9" s="12">
        <f ca="1">DL29+DM29</f>
        <v>0</v>
      </c>
      <c r="DO29" s="12">
        <f ca="1">DN29*0.8</f>
        <v>0</v>
      </c>
      <c r="DP29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9" s="12">
        <f ca="1">DO29+DP29</f>
        <v>0</v>
      </c>
      <c r="DR29" s="12">
        <f ca="1">DQ29*0.8</f>
        <v>0</v>
      </c>
      <c r="DS29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9" s="12">
        <f ca="1">DR29+DS29</f>
        <v>0</v>
      </c>
      <c r="DU29" s="12">
        <f ca="1">DT29*0.8</f>
        <v>0</v>
      </c>
      <c r="DV29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9" s="12">
        <f ca="1">DU29+DV29</f>
        <v>0</v>
      </c>
      <c r="DX29" s="12">
        <f ca="1">DW29*0.8</f>
        <v>0</v>
      </c>
      <c r="DY29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9" s="12">
        <f ca="1">DX29+DY29</f>
        <v>0</v>
      </c>
      <c r="EA29" s="12">
        <f ca="1">DZ29*0.8</f>
        <v>0</v>
      </c>
      <c r="EB29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9" s="12">
        <f ca="1">EA29+EB29</f>
        <v>0</v>
      </c>
      <c r="ED29" s="12">
        <f ca="1">EC29*0.8</f>
        <v>0</v>
      </c>
      <c r="EE29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9" s="12">
        <f ca="1">ED29+EE29</f>
        <v>0</v>
      </c>
      <c r="EG29" s="12">
        <f ca="1">EF29*0.8</f>
        <v>0</v>
      </c>
      <c r="EH29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9" s="12">
        <f ca="1">EG29+EH29</f>
        <v>0</v>
      </c>
      <c r="EJ29" s="12">
        <f ca="1">EI29*0.8</f>
        <v>0</v>
      </c>
      <c r="EK29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9" s="12">
        <f ca="1">EJ29+EK29</f>
        <v>0</v>
      </c>
      <c r="EM29" s="12">
        <f ca="1">EL29*0.8</f>
        <v>0</v>
      </c>
      <c r="EN29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9" s="12">
        <f ca="1">EM29+EN29</f>
        <v>0</v>
      </c>
    </row>
    <row r="30" spans="1:145" x14ac:dyDescent="0.25">
      <c r="A30" s="9" t="str">
        <f>'Positions array'!A30</f>
        <v>X New Nation</v>
      </c>
      <c r="B30" s="10">
        <v>0</v>
      </c>
      <c r="C30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0" s="10">
        <f ca="1">B30+C30</f>
        <v>0</v>
      </c>
      <c r="E30" s="10">
        <f ca="1">D30*0.8</f>
        <v>0</v>
      </c>
      <c r="F30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0" s="10">
        <f ca="1">E30+F30</f>
        <v>0</v>
      </c>
      <c r="H30" s="10">
        <f ca="1">G30*0.8</f>
        <v>0</v>
      </c>
      <c r="I30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0" s="10">
        <f ca="1">H30+I30</f>
        <v>0</v>
      </c>
      <c r="K30" s="10">
        <f ca="1">J30*0.8</f>
        <v>0</v>
      </c>
      <c r="L30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0" s="10">
        <f ca="1">K30+L30</f>
        <v>0</v>
      </c>
      <c r="N30" s="10">
        <f ca="1">M30*0.8</f>
        <v>0</v>
      </c>
      <c r="O30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0" s="10">
        <f ca="1">N30+O30</f>
        <v>0</v>
      </c>
      <c r="Q30" s="10">
        <f ca="1">P30*0.8</f>
        <v>0</v>
      </c>
      <c r="R30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0" s="10">
        <f ca="1">Q30+R30</f>
        <v>0</v>
      </c>
      <c r="T30" s="10">
        <f ca="1">S30*0.8</f>
        <v>0</v>
      </c>
      <c r="U30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0" s="10">
        <f ca="1">T30+U30</f>
        <v>0</v>
      </c>
      <c r="W30" s="10">
        <f ca="1">V30*0.8</f>
        <v>0</v>
      </c>
      <c r="X30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0" s="10">
        <f ca="1">W30+X30</f>
        <v>0</v>
      </c>
      <c r="Z30" s="10">
        <f ca="1">Y30*0.8</f>
        <v>0</v>
      </c>
      <c r="AA30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0" s="10">
        <f ca="1">Z30+AA30</f>
        <v>0</v>
      </c>
      <c r="AC30" s="10">
        <f ca="1">AB30*0.8</f>
        <v>0</v>
      </c>
      <c r="AD30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0" s="10">
        <f ca="1">AC30+AD30</f>
        <v>0</v>
      </c>
      <c r="AF30" s="10">
        <f ca="1">AE30*0.8</f>
        <v>0</v>
      </c>
      <c r="AG30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0" s="10">
        <f ca="1">AF30+AG30</f>
        <v>0</v>
      </c>
      <c r="AI30" s="10">
        <f ca="1">AH30*0.8</f>
        <v>0</v>
      </c>
      <c r="AJ30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0" s="10">
        <f ca="1">AI30+AJ30</f>
        <v>0</v>
      </c>
      <c r="AL30" s="10">
        <f ca="1">AK30*0.8</f>
        <v>0</v>
      </c>
      <c r="AM30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0" s="10">
        <f ca="1">AL30+AM30</f>
        <v>0</v>
      </c>
      <c r="AO30" s="10">
        <f ca="1">AN30*0.8</f>
        <v>0</v>
      </c>
      <c r="AP30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0" s="10">
        <f ca="1">AO30+AP30</f>
        <v>0</v>
      </c>
      <c r="AR30" s="10">
        <f ca="1">AQ30*0.8</f>
        <v>0</v>
      </c>
      <c r="AS30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0" s="10">
        <f ca="1">AR30+AS30</f>
        <v>0</v>
      </c>
      <c r="AU30" s="10">
        <f ca="1">AT30*0.8</f>
        <v>0</v>
      </c>
      <c r="AV30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0" s="10">
        <f ca="1">AU30+AV30</f>
        <v>0</v>
      </c>
      <c r="AX30" s="10">
        <f ca="1">AW30*0.8</f>
        <v>0</v>
      </c>
      <c r="AY30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0" s="10">
        <f ca="1">AX30+AY30</f>
        <v>0</v>
      </c>
      <c r="BA30" s="10">
        <f ca="1">AZ30*0.8</f>
        <v>0</v>
      </c>
      <c r="BB30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0" s="10">
        <f ca="1">BA30+BB30</f>
        <v>0</v>
      </c>
      <c r="BD30" s="10">
        <f ca="1">BC30*0.8</f>
        <v>0</v>
      </c>
      <c r="BE30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0" s="10">
        <f ca="1">BD30+BE30</f>
        <v>0</v>
      </c>
      <c r="BG30" s="10">
        <f ca="1">BF30*0.8</f>
        <v>0</v>
      </c>
      <c r="BH30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0" s="10">
        <f ca="1">BG30+BH30</f>
        <v>0</v>
      </c>
      <c r="BJ30" s="10">
        <f ca="1">BI30*0.8</f>
        <v>0</v>
      </c>
      <c r="BK30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0" s="10">
        <f ca="1">BJ30+BK30</f>
        <v>0</v>
      </c>
      <c r="BM30" s="10">
        <f ca="1">BL30*0.8</f>
        <v>0</v>
      </c>
      <c r="BN30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0" s="10">
        <f ca="1">BM30+BN30</f>
        <v>0</v>
      </c>
      <c r="BP30" s="10">
        <f ca="1">BO30*0.8</f>
        <v>0</v>
      </c>
      <c r="BQ30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0" s="10">
        <f ca="1">BP30+BQ30</f>
        <v>0</v>
      </c>
      <c r="BS30" s="10">
        <f ca="1">BR30*0.8</f>
        <v>0</v>
      </c>
      <c r="BT30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0" s="10">
        <f ca="1">BS30+BT30</f>
        <v>0</v>
      </c>
      <c r="BV30" s="10">
        <f ca="1">BU30*0.8</f>
        <v>0</v>
      </c>
      <c r="BW30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0" s="10">
        <f ca="1">BV30+BW30</f>
        <v>0</v>
      </c>
      <c r="BY30" s="10">
        <f ca="1">BX30*0.8</f>
        <v>0</v>
      </c>
      <c r="BZ30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0" s="10">
        <f ca="1">BY30+BZ30</f>
        <v>0</v>
      </c>
      <c r="CB30" s="10">
        <f ca="1">CA30*0.8</f>
        <v>0</v>
      </c>
      <c r="CC30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0" s="10">
        <f ca="1">CB30+CC30</f>
        <v>0</v>
      </c>
      <c r="CE30" s="10">
        <f ca="1">CD30*0.8</f>
        <v>0</v>
      </c>
      <c r="CF30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0" s="10">
        <f ca="1">CE30+CF30</f>
        <v>0</v>
      </c>
      <c r="CH30" s="10">
        <f ca="1">CG30*0.8</f>
        <v>0</v>
      </c>
      <c r="CI30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0" s="10">
        <f ca="1">CH30+CI30</f>
        <v>0</v>
      </c>
      <c r="CK30" s="10">
        <f ca="1">CJ30*0.8</f>
        <v>0</v>
      </c>
      <c r="CL30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0" s="10">
        <f ca="1">CK30+CL30</f>
        <v>0</v>
      </c>
      <c r="CN30" s="10">
        <f ca="1">CM30*0.8</f>
        <v>0</v>
      </c>
      <c r="CO30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0" s="10">
        <f ca="1">CN30+CO30</f>
        <v>0</v>
      </c>
      <c r="CQ30" s="10">
        <f ca="1">CP30*0.8</f>
        <v>0</v>
      </c>
      <c r="CR30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0" s="10">
        <f ca="1">CQ30+CR30</f>
        <v>0</v>
      </c>
      <c r="CT30" s="10">
        <f ca="1">CS30*0.8</f>
        <v>0</v>
      </c>
      <c r="CU30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0" s="10">
        <f ca="1">CT30+CU30</f>
        <v>0</v>
      </c>
      <c r="CW30" s="10">
        <f ca="1">CV30*0.8</f>
        <v>0</v>
      </c>
      <c r="CX30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0" s="10">
        <f ca="1">CW30+CX30</f>
        <v>0</v>
      </c>
      <c r="CZ30" s="10">
        <f ca="1">CY30*0.8</f>
        <v>0</v>
      </c>
      <c r="DA30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0" s="10">
        <f ca="1">CZ30+DA30</f>
        <v>0</v>
      </c>
      <c r="DC30" s="10">
        <f ca="1">DB30*0.8</f>
        <v>0</v>
      </c>
      <c r="DD30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0" s="10">
        <f ca="1">DC30+DD30</f>
        <v>0</v>
      </c>
      <c r="DF30" s="10">
        <f ca="1">DE30*0.8</f>
        <v>0</v>
      </c>
      <c r="DG30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0" s="10">
        <f ca="1">DF30+DG30</f>
        <v>0</v>
      </c>
      <c r="DI30" s="10">
        <f ca="1">DH30*0.8</f>
        <v>0</v>
      </c>
      <c r="DJ30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0" s="10">
        <f ca="1">DI30+DJ30</f>
        <v>0</v>
      </c>
      <c r="DL30" s="10">
        <f ca="1">DK30*0.8</f>
        <v>0</v>
      </c>
      <c r="DM30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0" s="10">
        <f ca="1">DL30+DM30</f>
        <v>0</v>
      </c>
      <c r="DO30" s="10">
        <f ca="1">DN30*0.8</f>
        <v>0</v>
      </c>
      <c r="DP30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0" s="10">
        <f ca="1">DO30+DP30</f>
        <v>0</v>
      </c>
      <c r="DR30" s="10">
        <f ca="1">DQ30*0.8</f>
        <v>0</v>
      </c>
      <c r="DS30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0" s="10">
        <f ca="1">DR30+DS30</f>
        <v>0</v>
      </c>
      <c r="DU30" s="10">
        <f ca="1">DT30*0.8</f>
        <v>0</v>
      </c>
      <c r="DV30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0" s="10">
        <f ca="1">DU30+DV30</f>
        <v>0</v>
      </c>
      <c r="DX30" s="10">
        <f ca="1">DW30*0.8</f>
        <v>0</v>
      </c>
      <c r="DY30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0" s="10">
        <f ca="1">DX30+DY30</f>
        <v>0</v>
      </c>
      <c r="EA30" s="10">
        <f ca="1">DZ30*0.8</f>
        <v>0</v>
      </c>
      <c r="EB30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0" s="10">
        <f ca="1">EA30+EB30</f>
        <v>0</v>
      </c>
      <c r="ED30" s="10">
        <f ca="1">EC30*0.8</f>
        <v>0</v>
      </c>
      <c r="EE30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0" s="10">
        <f ca="1">ED30+EE30</f>
        <v>0</v>
      </c>
      <c r="EG30" s="10">
        <f ca="1">EF30*0.8</f>
        <v>0</v>
      </c>
      <c r="EH30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0" s="10">
        <f ca="1">EG30+EH30</f>
        <v>0</v>
      </c>
      <c r="EJ30" s="10">
        <f ca="1">EI30*0.8</f>
        <v>0</v>
      </c>
      <c r="EK30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0" s="10">
        <f ca="1">EJ30+EK30</f>
        <v>0</v>
      </c>
      <c r="EM30" s="10">
        <f ca="1">EL30*0.8</f>
        <v>0</v>
      </c>
      <c r="EN30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0" s="10">
        <f ca="1">EM30+EN30</f>
        <v>0</v>
      </c>
    </row>
    <row r="31" spans="1:145" x14ac:dyDescent="0.25">
      <c r="A31" s="11" t="str">
        <f>'Positions array'!A31</f>
        <v>X New Nation</v>
      </c>
      <c r="B31" s="12">
        <v>0</v>
      </c>
      <c r="C31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1" s="12">
        <f ca="1">B31+C31</f>
        <v>0</v>
      </c>
      <c r="E31" s="12">
        <f ca="1">D31*0.8</f>
        <v>0</v>
      </c>
      <c r="F31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1" s="12">
        <f ca="1">E31+F31</f>
        <v>0</v>
      </c>
      <c r="H31" s="12">
        <f ca="1">G31*0.8</f>
        <v>0</v>
      </c>
      <c r="I31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1" s="12">
        <f ca="1">H31+I31</f>
        <v>0</v>
      </c>
      <c r="K31" s="12">
        <f ca="1">J31*0.8</f>
        <v>0</v>
      </c>
      <c r="L31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1" s="12">
        <f ca="1">K31+L31</f>
        <v>0</v>
      </c>
      <c r="N31" s="12">
        <f ca="1">M31*0.8</f>
        <v>0</v>
      </c>
      <c r="O31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1" s="12">
        <f ca="1">N31+O31</f>
        <v>0</v>
      </c>
      <c r="Q31" s="12">
        <f ca="1">P31*0.8</f>
        <v>0</v>
      </c>
      <c r="R31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1" s="12">
        <f ca="1">Q31+R31</f>
        <v>0</v>
      </c>
      <c r="T31" s="12">
        <f ca="1">S31*0.8</f>
        <v>0</v>
      </c>
      <c r="U31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1" s="12">
        <f ca="1">T31+U31</f>
        <v>0</v>
      </c>
      <c r="W31" s="12">
        <f ca="1">V31*0.8</f>
        <v>0</v>
      </c>
      <c r="X31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1" s="12">
        <f ca="1">W31+X31</f>
        <v>0</v>
      </c>
      <c r="Z31" s="12">
        <f ca="1">Y31*0.8</f>
        <v>0</v>
      </c>
      <c r="AA31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1" s="12">
        <f ca="1">Z31+AA31</f>
        <v>0</v>
      </c>
      <c r="AC31" s="12">
        <f ca="1">AB31*0.8</f>
        <v>0</v>
      </c>
      <c r="AD31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1" s="12">
        <f ca="1">AC31+AD31</f>
        <v>0</v>
      </c>
      <c r="AF31" s="12">
        <f ca="1">AE31*0.8</f>
        <v>0</v>
      </c>
      <c r="AG31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1" s="12">
        <f ca="1">AF31+AG31</f>
        <v>0</v>
      </c>
      <c r="AI31" s="12">
        <f ca="1">AH31*0.8</f>
        <v>0</v>
      </c>
      <c r="AJ31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1" s="12">
        <f ca="1">AI31+AJ31</f>
        <v>0</v>
      </c>
      <c r="AL31" s="12">
        <f ca="1">AK31*0.8</f>
        <v>0</v>
      </c>
      <c r="AM31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1" s="12">
        <f ca="1">AL31+AM31</f>
        <v>0</v>
      </c>
      <c r="AO31" s="12">
        <f ca="1">AN31*0.8</f>
        <v>0</v>
      </c>
      <c r="AP31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1" s="12">
        <f ca="1">AO31+AP31</f>
        <v>0</v>
      </c>
      <c r="AR31" s="12">
        <f ca="1">AQ31*0.8</f>
        <v>0</v>
      </c>
      <c r="AS31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1" s="12">
        <f ca="1">AR31+AS31</f>
        <v>0</v>
      </c>
      <c r="AU31" s="12">
        <f ca="1">AT31*0.8</f>
        <v>0</v>
      </c>
      <c r="AV31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1" s="12">
        <f ca="1">AU31+AV31</f>
        <v>0</v>
      </c>
      <c r="AX31" s="12">
        <f ca="1">AW31*0.8</f>
        <v>0</v>
      </c>
      <c r="AY31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1" s="12">
        <f ca="1">AX31+AY31</f>
        <v>0</v>
      </c>
      <c r="BA31" s="12">
        <f ca="1">AZ31*0.8</f>
        <v>0</v>
      </c>
      <c r="BB31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1" s="12">
        <f ca="1">BA31+BB31</f>
        <v>0</v>
      </c>
      <c r="BD31" s="12">
        <f ca="1">BC31*0.8</f>
        <v>0</v>
      </c>
      <c r="BE31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1" s="12">
        <f ca="1">BD31+BE31</f>
        <v>0</v>
      </c>
      <c r="BG31" s="12">
        <f ca="1">BF31*0.8</f>
        <v>0</v>
      </c>
      <c r="BH31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1" s="12">
        <f ca="1">BG31+BH31</f>
        <v>0</v>
      </c>
      <c r="BJ31" s="12">
        <f ca="1">BI31*0.8</f>
        <v>0</v>
      </c>
      <c r="BK31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1" s="12">
        <f ca="1">BJ31+BK31</f>
        <v>0</v>
      </c>
      <c r="BM31" s="12">
        <f ca="1">BL31*0.8</f>
        <v>0</v>
      </c>
      <c r="BN31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1" s="12">
        <f ca="1">BM31+BN31</f>
        <v>0</v>
      </c>
      <c r="BP31" s="12">
        <f ca="1">BO31*0.8</f>
        <v>0</v>
      </c>
      <c r="BQ31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1" s="12">
        <f ca="1">BP31+BQ31</f>
        <v>0</v>
      </c>
      <c r="BS31" s="12">
        <f ca="1">BR31*0.8</f>
        <v>0</v>
      </c>
      <c r="BT31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1" s="12">
        <f ca="1">BS31+BT31</f>
        <v>0</v>
      </c>
      <c r="BV31" s="12">
        <f ca="1">BU31*0.8</f>
        <v>0</v>
      </c>
      <c r="BW31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1" s="12">
        <f ca="1">BV31+BW31</f>
        <v>0</v>
      </c>
      <c r="BY31" s="12">
        <f ca="1">BX31*0.8</f>
        <v>0</v>
      </c>
      <c r="BZ31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1" s="12">
        <f ca="1">BY31+BZ31</f>
        <v>0</v>
      </c>
      <c r="CB31" s="12">
        <f ca="1">CA31*0.8</f>
        <v>0</v>
      </c>
      <c r="CC31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1" s="12">
        <f ca="1">CB31+CC31</f>
        <v>0</v>
      </c>
      <c r="CE31" s="12">
        <f ca="1">CD31*0.8</f>
        <v>0</v>
      </c>
      <c r="CF31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1" s="12">
        <f ca="1">CE31+CF31</f>
        <v>0</v>
      </c>
      <c r="CH31" s="12">
        <f ca="1">CG31*0.8</f>
        <v>0</v>
      </c>
      <c r="CI31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1" s="12">
        <f ca="1">CH31+CI31</f>
        <v>0</v>
      </c>
      <c r="CK31" s="12">
        <f ca="1">CJ31*0.8</f>
        <v>0</v>
      </c>
      <c r="CL31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1" s="12">
        <f ca="1">CK31+CL31</f>
        <v>0</v>
      </c>
      <c r="CN31" s="12">
        <f ca="1">CM31*0.8</f>
        <v>0</v>
      </c>
      <c r="CO31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1" s="12">
        <f ca="1">CN31+CO31</f>
        <v>0</v>
      </c>
      <c r="CQ31" s="12">
        <f ca="1">CP31*0.8</f>
        <v>0</v>
      </c>
      <c r="CR31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1" s="12">
        <f ca="1">CQ31+CR31</f>
        <v>0</v>
      </c>
      <c r="CT31" s="12">
        <f ca="1">CS31*0.8</f>
        <v>0</v>
      </c>
      <c r="CU31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1" s="12">
        <f ca="1">CT31+CU31</f>
        <v>0</v>
      </c>
      <c r="CW31" s="12">
        <f ca="1">CV31*0.8</f>
        <v>0</v>
      </c>
      <c r="CX31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1" s="12">
        <f ca="1">CW31+CX31</f>
        <v>0</v>
      </c>
      <c r="CZ31" s="12">
        <f ca="1">CY31*0.8</f>
        <v>0</v>
      </c>
      <c r="DA31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1" s="12">
        <f ca="1">CZ31+DA31</f>
        <v>0</v>
      </c>
      <c r="DC31" s="12">
        <f ca="1">DB31*0.8</f>
        <v>0</v>
      </c>
      <c r="DD31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1" s="12">
        <f ca="1">DC31+DD31</f>
        <v>0</v>
      </c>
      <c r="DF31" s="12">
        <f ca="1">DE31*0.8</f>
        <v>0</v>
      </c>
      <c r="DG31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1" s="12">
        <f ca="1">DF31+DG31</f>
        <v>0</v>
      </c>
      <c r="DI31" s="12">
        <f ca="1">DH31*0.8</f>
        <v>0</v>
      </c>
      <c r="DJ31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1" s="12">
        <f ca="1">DI31+DJ31</f>
        <v>0</v>
      </c>
      <c r="DL31" s="12">
        <f ca="1">DK31*0.8</f>
        <v>0</v>
      </c>
      <c r="DM31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1" s="12">
        <f ca="1">DL31+DM31</f>
        <v>0</v>
      </c>
      <c r="DO31" s="12">
        <f ca="1">DN31*0.8</f>
        <v>0</v>
      </c>
      <c r="DP31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1" s="12">
        <f ca="1">DO31+DP31</f>
        <v>0</v>
      </c>
      <c r="DR31" s="12">
        <f ca="1">DQ31*0.8</f>
        <v>0</v>
      </c>
      <c r="DS31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1" s="12">
        <f ca="1">DR31+DS31</f>
        <v>0</v>
      </c>
      <c r="DU31" s="12">
        <f ca="1">DT31*0.8</f>
        <v>0</v>
      </c>
      <c r="DV31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1" s="12">
        <f ca="1">DU31+DV31</f>
        <v>0</v>
      </c>
      <c r="DX31" s="12">
        <f ca="1">DW31*0.8</f>
        <v>0</v>
      </c>
      <c r="DY31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1" s="12">
        <f ca="1">DX31+DY31</f>
        <v>0</v>
      </c>
      <c r="EA31" s="12">
        <f ca="1">DZ31*0.8</f>
        <v>0</v>
      </c>
      <c r="EB31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1" s="12">
        <f ca="1">EA31+EB31</f>
        <v>0</v>
      </c>
      <c r="ED31" s="12">
        <f ca="1">EC31*0.8</f>
        <v>0</v>
      </c>
      <c r="EE31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1" s="12">
        <f ca="1">ED31+EE31</f>
        <v>0</v>
      </c>
      <c r="EG31" s="12">
        <f ca="1">EF31*0.8</f>
        <v>0</v>
      </c>
      <c r="EH31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1" s="12">
        <f ca="1">EG31+EH31</f>
        <v>0</v>
      </c>
      <c r="EJ31" s="12">
        <f ca="1">EI31*0.8</f>
        <v>0</v>
      </c>
      <c r="EK31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1" s="12">
        <f ca="1">EJ31+EK31</f>
        <v>0</v>
      </c>
      <c r="EM31" s="12">
        <f ca="1">EL31*0.8</f>
        <v>0</v>
      </c>
      <c r="EN31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1" s="12">
        <f ca="1">EM31+EN31</f>
        <v>0</v>
      </c>
    </row>
    <row r="32" spans="1:145" x14ac:dyDescent="0.25">
      <c r="A32" s="9" t="str">
        <f>'Positions array'!A32</f>
        <v>X New Nation</v>
      </c>
      <c r="B32" s="10">
        <v>0</v>
      </c>
      <c r="C3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2" s="10">
        <f ca="1">B32+C32</f>
        <v>0</v>
      </c>
      <c r="E32" s="10">
        <f ca="1">D32*0.8</f>
        <v>0</v>
      </c>
      <c r="F3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2" s="10">
        <f ca="1">E32+F32</f>
        <v>0</v>
      </c>
      <c r="H32" s="10">
        <f ca="1">G32*0.8</f>
        <v>0</v>
      </c>
      <c r="I3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2" s="10">
        <f ca="1">H32+I32</f>
        <v>0</v>
      </c>
      <c r="K32" s="10">
        <f ca="1">J32*0.8</f>
        <v>0</v>
      </c>
      <c r="L3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2" s="10">
        <f ca="1">K32+L32</f>
        <v>0</v>
      </c>
      <c r="N32" s="10">
        <f ca="1">M32*0.8</f>
        <v>0</v>
      </c>
      <c r="O3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2" s="10">
        <f ca="1">N32+O32</f>
        <v>0</v>
      </c>
      <c r="Q32" s="10">
        <f ca="1">P32*0.8</f>
        <v>0</v>
      </c>
      <c r="R3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2" s="10">
        <f ca="1">Q32+R32</f>
        <v>0</v>
      </c>
      <c r="T32" s="10">
        <f ca="1">S32*0.8</f>
        <v>0</v>
      </c>
      <c r="U3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2" s="10">
        <f ca="1">T32+U32</f>
        <v>0</v>
      </c>
      <c r="W32" s="10">
        <f ca="1">V32*0.8</f>
        <v>0</v>
      </c>
      <c r="X3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2" s="10">
        <f ca="1">W32+X32</f>
        <v>0</v>
      </c>
      <c r="Z32" s="10">
        <f ca="1">Y32*0.8</f>
        <v>0</v>
      </c>
      <c r="AA3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2" s="10">
        <f ca="1">Z32+AA32</f>
        <v>0</v>
      </c>
      <c r="AC32" s="10">
        <f ca="1">AB32*0.8</f>
        <v>0</v>
      </c>
      <c r="AD3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2" s="10">
        <f ca="1">AC32+AD32</f>
        <v>0</v>
      </c>
      <c r="AF32" s="10">
        <f ca="1">AE32*0.8</f>
        <v>0</v>
      </c>
      <c r="AG3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2" s="10">
        <f ca="1">AF32+AG32</f>
        <v>0</v>
      </c>
      <c r="AI32" s="10">
        <f ca="1">AH32*0.8</f>
        <v>0</v>
      </c>
      <c r="AJ3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2" s="10">
        <f ca="1">AI32+AJ32</f>
        <v>0</v>
      </c>
      <c r="AL32" s="10">
        <f ca="1">AK32*0.8</f>
        <v>0</v>
      </c>
      <c r="AM3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2" s="10">
        <f ca="1">AL32+AM32</f>
        <v>0</v>
      </c>
      <c r="AO32" s="10">
        <f ca="1">AN32*0.8</f>
        <v>0</v>
      </c>
      <c r="AP3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2" s="10">
        <f ca="1">AO32+AP32</f>
        <v>0</v>
      </c>
      <c r="AR32" s="10">
        <f ca="1">AQ32*0.8</f>
        <v>0</v>
      </c>
      <c r="AS3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2" s="10">
        <f ca="1">AR32+AS32</f>
        <v>0</v>
      </c>
      <c r="AU32" s="10">
        <f ca="1">AT32*0.8</f>
        <v>0</v>
      </c>
      <c r="AV3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2" s="10">
        <f ca="1">AU32+AV32</f>
        <v>0</v>
      </c>
      <c r="AX32" s="10">
        <f ca="1">AW32*0.8</f>
        <v>0</v>
      </c>
      <c r="AY3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2" s="10">
        <f ca="1">AX32+AY32</f>
        <v>0</v>
      </c>
      <c r="BA32" s="10">
        <f ca="1">AZ32*0.8</f>
        <v>0</v>
      </c>
      <c r="BB3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2" s="10">
        <f ca="1">BA32+BB32</f>
        <v>0</v>
      </c>
      <c r="BD32" s="10">
        <f ca="1">BC32*0.8</f>
        <v>0</v>
      </c>
      <c r="BE3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2" s="10">
        <f ca="1">BD32+BE32</f>
        <v>0</v>
      </c>
      <c r="BG32" s="10">
        <f ca="1">BF32*0.8</f>
        <v>0</v>
      </c>
      <c r="BH3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2" s="10">
        <f ca="1">BG32+BH32</f>
        <v>0</v>
      </c>
      <c r="BJ32" s="10">
        <f ca="1">BI32*0.8</f>
        <v>0</v>
      </c>
      <c r="BK3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2" s="10">
        <f ca="1">BJ32+BK32</f>
        <v>0</v>
      </c>
      <c r="BM32" s="10">
        <f ca="1">BL32*0.8</f>
        <v>0</v>
      </c>
      <c r="BN3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2" s="10">
        <f ca="1">BM32+BN32</f>
        <v>0</v>
      </c>
      <c r="BP32" s="10">
        <f ca="1">BO32*0.8</f>
        <v>0</v>
      </c>
      <c r="BQ3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2" s="10">
        <f ca="1">BP32+BQ32</f>
        <v>0</v>
      </c>
      <c r="BS32" s="10">
        <f ca="1">BR32*0.8</f>
        <v>0</v>
      </c>
      <c r="BT32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2" s="10">
        <f ca="1">BS32+BT32</f>
        <v>0</v>
      </c>
      <c r="BV32" s="10">
        <f ca="1">BU32*0.8</f>
        <v>0</v>
      </c>
      <c r="BW32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2" s="10">
        <f ca="1">BV32+BW32</f>
        <v>0</v>
      </c>
      <c r="BY32" s="10">
        <f ca="1">BX32*0.8</f>
        <v>0</v>
      </c>
      <c r="BZ32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2" s="10">
        <f ca="1">BY32+BZ32</f>
        <v>0</v>
      </c>
      <c r="CB32" s="10">
        <f ca="1">CA32*0.8</f>
        <v>0</v>
      </c>
      <c r="CC32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2" s="10">
        <f ca="1">CB32+CC32</f>
        <v>0</v>
      </c>
      <c r="CE32" s="10">
        <f ca="1">CD32*0.8</f>
        <v>0</v>
      </c>
      <c r="CF32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2" s="10">
        <f ca="1">CE32+CF32</f>
        <v>0</v>
      </c>
      <c r="CH32" s="10">
        <f ca="1">CG32*0.8</f>
        <v>0</v>
      </c>
      <c r="CI32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2" s="10">
        <f ca="1">CH32+CI32</f>
        <v>0</v>
      </c>
      <c r="CK32" s="10">
        <f ca="1">CJ32*0.8</f>
        <v>0</v>
      </c>
      <c r="CL32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2" s="10">
        <f ca="1">CK32+CL32</f>
        <v>0</v>
      </c>
      <c r="CN32" s="10">
        <f ca="1">CM32*0.8</f>
        <v>0</v>
      </c>
      <c r="CO32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2" s="10">
        <f ca="1">CN32+CO32</f>
        <v>0</v>
      </c>
      <c r="CQ32" s="10">
        <f ca="1">CP32*0.8</f>
        <v>0</v>
      </c>
      <c r="CR32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2" s="10">
        <f ca="1">CQ32+CR32</f>
        <v>0</v>
      </c>
      <c r="CT32" s="10">
        <f ca="1">CS32*0.8</f>
        <v>0</v>
      </c>
      <c r="CU32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2" s="10">
        <f ca="1">CT32+CU32</f>
        <v>0</v>
      </c>
      <c r="CW32" s="10">
        <f ca="1">CV32*0.8</f>
        <v>0</v>
      </c>
      <c r="CX32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2" s="10">
        <f ca="1">CW32+CX32</f>
        <v>0</v>
      </c>
      <c r="CZ32" s="10">
        <f ca="1">CY32*0.8</f>
        <v>0</v>
      </c>
      <c r="DA32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2" s="10">
        <f ca="1">CZ32+DA32</f>
        <v>0</v>
      </c>
      <c r="DC32" s="10">
        <f ca="1">DB32*0.8</f>
        <v>0</v>
      </c>
      <c r="DD32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2" s="10">
        <f ca="1">DC32+DD32</f>
        <v>0</v>
      </c>
      <c r="DF32" s="10">
        <f ca="1">DE32*0.8</f>
        <v>0</v>
      </c>
      <c r="DG32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2" s="10">
        <f ca="1">DF32+DG32</f>
        <v>0</v>
      </c>
      <c r="DI32" s="10">
        <f ca="1">DH32*0.8</f>
        <v>0</v>
      </c>
      <c r="DJ32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2" s="10">
        <f ca="1">DI32+DJ32</f>
        <v>0</v>
      </c>
      <c r="DL32" s="10">
        <f ca="1">DK32*0.8</f>
        <v>0</v>
      </c>
      <c r="DM32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2" s="10">
        <f ca="1">DL32+DM32</f>
        <v>0</v>
      </c>
      <c r="DO32" s="10">
        <f ca="1">DN32*0.8</f>
        <v>0</v>
      </c>
      <c r="DP32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2" s="10">
        <f ca="1">DO32+DP32</f>
        <v>0</v>
      </c>
      <c r="DR32" s="10">
        <f ca="1">DQ32*0.8</f>
        <v>0</v>
      </c>
      <c r="DS32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2" s="10">
        <f ca="1">DR32+DS32</f>
        <v>0</v>
      </c>
      <c r="DU32" s="10">
        <f ca="1">DT32*0.8</f>
        <v>0</v>
      </c>
      <c r="DV32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2" s="10">
        <f ca="1">DU32+DV32</f>
        <v>0</v>
      </c>
      <c r="DX32" s="10">
        <f ca="1">DW32*0.8</f>
        <v>0</v>
      </c>
      <c r="DY32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2" s="10">
        <f ca="1">DX32+DY32</f>
        <v>0</v>
      </c>
      <c r="EA32" s="10">
        <f ca="1">DZ32*0.8</f>
        <v>0</v>
      </c>
      <c r="EB32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2" s="10">
        <f ca="1">EA32+EB32</f>
        <v>0</v>
      </c>
      <c r="ED32" s="10">
        <f ca="1">EC32*0.8</f>
        <v>0</v>
      </c>
      <c r="EE32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2" s="10">
        <f ca="1">ED32+EE32</f>
        <v>0</v>
      </c>
      <c r="EG32" s="10">
        <f ca="1">EF32*0.8</f>
        <v>0</v>
      </c>
      <c r="EH32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2" s="10">
        <f ca="1">EG32+EH32</f>
        <v>0</v>
      </c>
      <c r="EJ32" s="10">
        <f ca="1">EI32*0.8</f>
        <v>0</v>
      </c>
      <c r="EK32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2" s="10">
        <f ca="1">EJ32+EK32</f>
        <v>0</v>
      </c>
      <c r="EM32" s="10">
        <f ca="1">EL32*0.8</f>
        <v>0</v>
      </c>
      <c r="EN32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2" s="10">
        <f ca="1">EM32+EN32</f>
        <v>0</v>
      </c>
    </row>
    <row r="33" spans="1:145" x14ac:dyDescent="0.25">
      <c r="A33" s="11" t="str">
        <f>'Positions array'!A33</f>
        <v>X New Nation</v>
      </c>
      <c r="B33" s="12">
        <v>0</v>
      </c>
      <c r="C3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3" s="12">
        <f ca="1">B33+C33</f>
        <v>0</v>
      </c>
      <c r="E33" s="12">
        <f ca="1">D33*0.8</f>
        <v>0</v>
      </c>
      <c r="F3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3" s="12">
        <f ca="1">E33+F33</f>
        <v>0</v>
      </c>
      <c r="H33" s="12">
        <f ca="1">G33*0.8</f>
        <v>0</v>
      </c>
      <c r="I3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3" s="12">
        <f ca="1">H33+I33</f>
        <v>0</v>
      </c>
      <c r="K33" s="12">
        <f ca="1">J33*0.8</f>
        <v>0</v>
      </c>
      <c r="L3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3" s="12">
        <f ca="1">K33+L33</f>
        <v>0</v>
      </c>
      <c r="N33" s="12">
        <f ca="1">M33*0.8</f>
        <v>0</v>
      </c>
      <c r="O3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3" s="12">
        <f ca="1">N33+O33</f>
        <v>0</v>
      </c>
      <c r="Q33" s="12">
        <f ca="1">P33*0.8</f>
        <v>0</v>
      </c>
      <c r="R3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3" s="12">
        <f ca="1">Q33+R33</f>
        <v>0</v>
      </c>
      <c r="T33" s="12">
        <f ca="1">S33*0.8</f>
        <v>0</v>
      </c>
      <c r="U3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3" s="12">
        <f ca="1">T33+U33</f>
        <v>0</v>
      </c>
      <c r="W33" s="12">
        <f ca="1">V33*0.8</f>
        <v>0</v>
      </c>
      <c r="X3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3" s="12">
        <f ca="1">W33+X33</f>
        <v>0</v>
      </c>
      <c r="Z33" s="12">
        <f ca="1">Y33*0.8</f>
        <v>0</v>
      </c>
      <c r="AA3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3" s="12">
        <f ca="1">Z33+AA33</f>
        <v>0</v>
      </c>
      <c r="AC33" s="12">
        <f ca="1">AB33*0.8</f>
        <v>0</v>
      </c>
      <c r="AD3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3" s="12">
        <f ca="1">AC33+AD33</f>
        <v>0</v>
      </c>
      <c r="AF33" s="12">
        <f ca="1">AE33*0.8</f>
        <v>0</v>
      </c>
      <c r="AG3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3" s="12">
        <f ca="1">AF33+AG33</f>
        <v>0</v>
      </c>
      <c r="AI33" s="12">
        <f ca="1">AH33*0.8</f>
        <v>0</v>
      </c>
      <c r="AJ3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3" s="12">
        <f ca="1">AI33+AJ33</f>
        <v>0</v>
      </c>
      <c r="AL33" s="12">
        <f ca="1">AK33*0.8</f>
        <v>0</v>
      </c>
      <c r="AM3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3" s="12">
        <f ca="1">AL33+AM33</f>
        <v>0</v>
      </c>
      <c r="AO33" s="12">
        <f ca="1">AN33*0.8</f>
        <v>0</v>
      </c>
      <c r="AP3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3" s="12">
        <f ca="1">AO33+AP33</f>
        <v>0</v>
      </c>
      <c r="AR33" s="12">
        <f ca="1">AQ33*0.8</f>
        <v>0</v>
      </c>
      <c r="AS3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3" s="12">
        <f ca="1">AR33+AS33</f>
        <v>0</v>
      </c>
      <c r="AU33" s="12">
        <f ca="1">AT33*0.8</f>
        <v>0</v>
      </c>
      <c r="AV3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3" s="12">
        <f ca="1">AU33+AV33</f>
        <v>0</v>
      </c>
      <c r="AX33" s="12">
        <f ca="1">AW33*0.8</f>
        <v>0</v>
      </c>
      <c r="AY3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3" s="12">
        <f ca="1">AX33+AY33</f>
        <v>0</v>
      </c>
      <c r="BA33" s="12">
        <f ca="1">AZ33*0.8</f>
        <v>0</v>
      </c>
      <c r="BB3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3" s="12">
        <f ca="1">BA33+BB33</f>
        <v>0</v>
      </c>
      <c r="BD33" s="12">
        <f ca="1">BC33*0.8</f>
        <v>0</v>
      </c>
      <c r="BE3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3" s="12">
        <f ca="1">BD33+BE33</f>
        <v>0</v>
      </c>
      <c r="BG33" s="12">
        <f ca="1">BF33*0.8</f>
        <v>0</v>
      </c>
      <c r="BH3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3" s="12">
        <f ca="1">BG33+BH33</f>
        <v>0</v>
      </c>
      <c r="BJ33" s="12">
        <f ca="1">BI33*0.8</f>
        <v>0</v>
      </c>
      <c r="BK3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3" s="12">
        <f ca="1">BJ33+BK33</f>
        <v>0</v>
      </c>
      <c r="BM33" s="12">
        <f ca="1">BL33*0.8</f>
        <v>0</v>
      </c>
      <c r="BN3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3" s="12">
        <f ca="1">BM33+BN33</f>
        <v>0</v>
      </c>
      <c r="BP33" s="12">
        <f ca="1">BO33*0.8</f>
        <v>0</v>
      </c>
      <c r="BQ3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3" s="12">
        <f ca="1">BP33+BQ33</f>
        <v>0</v>
      </c>
      <c r="BS33" s="12">
        <f ca="1">BR33*0.8</f>
        <v>0</v>
      </c>
      <c r="BT3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3" s="12">
        <f ca="1">BS33+BT33</f>
        <v>0</v>
      </c>
      <c r="BV33" s="12">
        <f ca="1">BU33*0.8</f>
        <v>0</v>
      </c>
      <c r="BW3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3" s="12">
        <f ca="1">BV33+BW33</f>
        <v>0</v>
      </c>
      <c r="BY33" s="12">
        <f ca="1">BX33*0.8</f>
        <v>0</v>
      </c>
      <c r="BZ3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3" s="12">
        <f ca="1">BY33+BZ33</f>
        <v>0</v>
      </c>
      <c r="CB33" s="12">
        <f ca="1">CA33*0.8</f>
        <v>0</v>
      </c>
      <c r="CC3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3" s="12">
        <f ca="1">CB33+CC33</f>
        <v>0</v>
      </c>
      <c r="CE33" s="12">
        <f ca="1">CD33*0.8</f>
        <v>0</v>
      </c>
      <c r="CF3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3" s="12">
        <f ca="1">CE33+CF33</f>
        <v>0</v>
      </c>
      <c r="CH33" s="12">
        <f ca="1">CG33*0.8</f>
        <v>0</v>
      </c>
      <c r="CI3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3" s="12">
        <f ca="1">CH33+CI33</f>
        <v>0</v>
      </c>
      <c r="CK33" s="12">
        <f ca="1">CJ33*0.8</f>
        <v>0</v>
      </c>
      <c r="CL3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3" s="12">
        <f ca="1">CK33+CL33</f>
        <v>0</v>
      </c>
      <c r="CN33" s="12">
        <f ca="1">CM33*0.8</f>
        <v>0</v>
      </c>
      <c r="CO3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3" s="12">
        <f ca="1">CN33+CO33</f>
        <v>0</v>
      </c>
      <c r="CQ33" s="12">
        <f ca="1">CP33*0.8</f>
        <v>0</v>
      </c>
      <c r="CR3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3" s="12">
        <f ca="1">CQ33+CR33</f>
        <v>0</v>
      </c>
      <c r="CT33" s="12">
        <f ca="1">CS33*0.8</f>
        <v>0</v>
      </c>
      <c r="CU3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3" s="12">
        <f ca="1">CT33+CU33</f>
        <v>0</v>
      </c>
      <c r="CW33" s="12">
        <f ca="1">CV33*0.8</f>
        <v>0</v>
      </c>
      <c r="CX3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3" s="12">
        <f ca="1">CW33+CX33</f>
        <v>0</v>
      </c>
      <c r="CZ33" s="12">
        <f ca="1">CY33*0.8</f>
        <v>0</v>
      </c>
      <c r="DA3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3" s="12">
        <f ca="1">CZ33+DA33</f>
        <v>0</v>
      </c>
      <c r="DC33" s="12">
        <f ca="1">DB33*0.8</f>
        <v>0</v>
      </c>
      <c r="DD3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3" s="12">
        <f ca="1">DC33+DD33</f>
        <v>0</v>
      </c>
      <c r="DF33" s="12">
        <f ca="1">DE33*0.8</f>
        <v>0</v>
      </c>
      <c r="DG3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3" s="12">
        <f ca="1">DF33+DG33</f>
        <v>0</v>
      </c>
      <c r="DI33" s="12">
        <f ca="1">DH33*0.8</f>
        <v>0</v>
      </c>
      <c r="DJ3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3" s="12">
        <f ca="1">DI33+DJ33</f>
        <v>0</v>
      </c>
      <c r="DL33" s="12">
        <f ca="1">DK33*0.8</f>
        <v>0</v>
      </c>
      <c r="DM3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3" s="12">
        <f ca="1">DL33+DM33</f>
        <v>0</v>
      </c>
      <c r="DO33" s="12">
        <f ca="1">DN33*0.8</f>
        <v>0</v>
      </c>
      <c r="DP3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3" s="12">
        <f ca="1">DO33+DP33</f>
        <v>0</v>
      </c>
      <c r="DR33" s="12">
        <f ca="1">DQ33*0.8</f>
        <v>0</v>
      </c>
      <c r="DS3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3" s="12">
        <f ca="1">DR33+DS33</f>
        <v>0</v>
      </c>
      <c r="DU33" s="12">
        <f ca="1">DT33*0.8</f>
        <v>0</v>
      </c>
      <c r="DV3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3" s="12">
        <f ca="1">DU33+DV33</f>
        <v>0</v>
      </c>
      <c r="DX33" s="12">
        <f ca="1">DW33*0.8</f>
        <v>0</v>
      </c>
      <c r="DY3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3" s="12">
        <f ca="1">DX33+DY33</f>
        <v>0</v>
      </c>
      <c r="EA33" s="12">
        <f ca="1">DZ33*0.8</f>
        <v>0</v>
      </c>
      <c r="EB3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3" s="12">
        <f ca="1">EA33+EB33</f>
        <v>0</v>
      </c>
      <c r="ED33" s="12">
        <f ca="1">EC33*0.8</f>
        <v>0</v>
      </c>
      <c r="EE3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3" s="12">
        <f ca="1">ED33+EE33</f>
        <v>0</v>
      </c>
      <c r="EG33" s="12">
        <f ca="1">EF33*0.8</f>
        <v>0</v>
      </c>
      <c r="EH3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3" s="12">
        <f ca="1">EG33+EH33</f>
        <v>0</v>
      </c>
      <c r="EJ33" s="12">
        <f ca="1">EI33*0.8</f>
        <v>0</v>
      </c>
      <c r="EK3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3" s="12">
        <f ca="1">EJ33+EK33</f>
        <v>0</v>
      </c>
      <c r="EM33" s="12">
        <f ca="1">EL33*0.8</f>
        <v>0</v>
      </c>
      <c r="EN3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3" s="12">
        <f ca="1">EM33+EN33</f>
        <v>0</v>
      </c>
    </row>
  </sheetData>
  <dataConsolidate>
    <dataRefs count="2">
      <dataRef ref="B5:C8" sheet="2008 EC"/>
      <dataRef ref="D5:E8" sheet="2008 EC"/>
    </dataRefs>
  </dataConsolid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538B-CBCA-4448-8EFD-AA2E39917CD3}">
  <dimension ref="A1:K37"/>
  <sheetViews>
    <sheetView workbookViewId="0">
      <pane ySplit="12" topLeftCell="A13" activePane="bottomLeft" state="frozen"/>
      <selection pane="bottomLeft" activeCell="C27" sqref="C27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14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0</v>
      </c>
      <c r="D5" t="s">
        <v>14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0</v>
      </c>
    </row>
    <row r="6" spans="1:11" x14ac:dyDescent="0.25">
      <c r="B6" t="s">
        <v>14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0</v>
      </c>
      <c r="D6" t="s">
        <v>14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0</v>
      </c>
    </row>
    <row r="7" spans="1:11" x14ac:dyDescent="0.25">
      <c r="B7" t="s">
        <v>14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0</v>
      </c>
      <c r="D7" t="s">
        <v>14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0</v>
      </c>
    </row>
    <row r="8" spans="1:11" x14ac:dyDescent="0.25">
      <c r="B8" t="s">
        <v>14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0</v>
      </c>
      <c r="D8" t="s">
        <v>14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0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Nations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0</v>
      </c>
      <c r="D13" t="str">
        <f>B6</f>
        <v>Nations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</row>
    <row r="14" spans="1:11" x14ac:dyDescent="0.25">
      <c r="A14" t="s">
        <v>4</v>
      </c>
      <c r="B14" t="str">
        <f>B5</f>
        <v>Nations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tr">
        <f>B7</f>
        <v>Nations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</row>
    <row r="15" spans="1:11" x14ac:dyDescent="0.25">
      <c r="A15" t="s">
        <v>4</v>
      </c>
      <c r="B15" t="str">
        <f>B5</f>
        <v>Nations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tr">
        <f>B8</f>
        <v>Nations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</row>
    <row r="16" spans="1:11" x14ac:dyDescent="0.25">
      <c r="A16" t="s">
        <v>4</v>
      </c>
      <c r="B16" t="str">
        <f>B6</f>
        <v>Nations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Nations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</row>
    <row r="17" spans="1:5" x14ac:dyDescent="0.25">
      <c r="A17" t="s">
        <v>4</v>
      </c>
      <c r="B17" t="str">
        <f>B6</f>
        <v>Nations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Nations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t="s">
        <v>4</v>
      </c>
      <c r="B18" t="str">
        <f>B7</f>
        <v>Nations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Nations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20" spans="1:5" x14ac:dyDescent="0.25">
      <c r="A20" t="s">
        <v>4</v>
      </c>
      <c r="B20" t="str">
        <f>D5</f>
        <v>Nations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tr">
        <f>D6</f>
        <v>Nations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t="s">
        <v>4</v>
      </c>
      <c r="B21" t="str">
        <f>D5</f>
        <v>Nations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tr">
        <f>D7</f>
        <v>Nations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t="s">
        <v>4</v>
      </c>
      <c r="B22" t="str">
        <f>D5</f>
        <v>Nations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tr">
        <f>D8</f>
        <v>Nations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t="s">
        <v>4</v>
      </c>
      <c r="B23" t="str">
        <f>D6</f>
        <v>Nations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Nations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t="s">
        <v>4</v>
      </c>
      <c r="B24" t="str">
        <f>D6</f>
        <v>Nations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Nations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t="s">
        <v>4</v>
      </c>
      <c r="B25" t="str">
        <f>D7</f>
        <v>Nations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Nations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7" spans="1:5" x14ac:dyDescent="0.25">
      <c r="A27" s="7" t="s">
        <v>5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s="7" t="s">
        <v>5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30" spans="1:5" x14ac:dyDescent="0.25">
      <c r="A30" t="s">
        <v>6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t="s">
        <v>6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3" spans="1:5" x14ac:dyDescent="0.25">
      <c r="A33" s="7" t="s">
        <v>13</v>
      </c>
      <c r="B33" t="str">
        <f>IF(F27&lt;G27,B27,IF(G27&lt;F27,D27,"Awaiting results"))</f>
        <v>Awaiting results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Awaiting results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7" t="s">
        <v>27</v>
      </c>
      <c r="B34" t="str">
        <f>IF(F27&gt;G27,B27,IF(G27&gt;F27,D27,"Awaiting results"))</f>
        <v>Awaiting results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Awaiting results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6" spans="1:5" x14ac:dyDescent="0.25">
      <c r="A36" t="s">
        <v>7</v>
      </c>
      <c r="B36" t="str">
        <f>IF(F30&lt;G30,B30,IF(G30&lt;F30,D30,"Awaiting results"))</f>
        <v>Awaiting results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Awaiting results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7" t="s">
        <v>8</v>
      </c>
      <c r="B37" t="str">
        <f>IF(F30&gt;G30,B30,IF(G30&gt;F30,D30,"Awaiting results"))</f>
        <v>Awaiting results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tr">
        <f>IF(F31&gt;G31,B31,IF(G31&gt;F31,D31,"Awaiting results"))</f>
        <v>Awaiting results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EB46652E-EEE0-4FE4-A142-D8CD02070810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1280F787-0A0B-49C5-A207-4F17E1E1894D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2431D3B8-6494-4846-A185-D220F8863C2E}">
          <x14:formula1>
            <xm:f>'Positions array'!$B$1:$CZ$1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BB5F-9388-4974-8FE8-D569ABEABA68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4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4" spans="1:11" s="4" customFormat="1" x14ac:dyDescent="0.25">
      <c r="B4" s="4" t="s">
        <v>109</v>
      </c>
    </row>
    <row r="5" spans="1:11" x14ac:dyDescent="0.25">
      <c r="B5" t="s">
        <v>14</v>
      </c>
      <c r="C5" s="6">
        <f>IFERROR((VLOOKUP($D$2,Data!$A$10:$B$13,2))+(SUMIF($B$14:$B$100,B5,$C$14:$C$100))+(SUMIF($D$14:$D$100,B5,$E$14:$E$100)),0)</f>
        <v>0</v>
      </c>
      <c r="D5" t="s">
        <v>14</v>
      </c>
      <c r="E5" s="6">
        <f>IFERROR((VLOOKUP($D$2,Data!$A$10:$B$13,2))+(SUMIF($B$14:$B$100,D5,$C$14:$C$100))+(SUMIF($D$14:$D$100,D5,$E$14:$E$100)),0)</f>
        <v>0</v>
      </c>
    </row>
    <row r="6" spans="1:11" x14ac:dyDescent="0.25">
      <c r="B6" t="s">
        <v>14</v>
      </c>
      <c r="C6" s="6">
        <f>IFERROR((VLOOKUP($D$2,Data!$A$10:$B$13,2))+(SUMIF($B$14:$B$100,B6,$C$14:$C$100))+(SUMIF($D$14:$D$100,B6,$E$14:$E$100)),0)</f>
        <v>0</v>
      </c>
      <c r="D6" t="s">
        <v>14</v>
      </c>
      <c r="E6" s="6">
        <f>IFERROR((VLOOKUP($D$2,Data!$A$10:$B$13,2))+(SUMIF($B$14:$B$100,D6,$C$14:$C$100))+(SUMIF($D$14:$D$100,D6,$E$14:$E$100)),0)</f>
        <v>0</v>
      </c>
    </row>
    <row r="7" spans="1:11" x14ac:dyDescent="0.25">
      <c r="B7" t="s">
        <v>14</v>
      </c>
      <c r="C7" s="6">
        <f>IFERROR((VLOOKUP($D$2,Data!$A$10:$B$13,2))+(SUMIF($B$14:$B$100,B7,$C$14:$C$100))+(SUMIF($D$14:$D$100,B7,$E$14:$E$100)),0)</f>
        <v>0</v>
      </c>
      <c r="D7" t="s">
        <v>14</v>
      </c>
      <c r="E7" s="6">
        <f>IFERROR((VLOOKUP($D$2,Data!$A$10:$B$13,2))+(SUMIF($B$14:$B$100,D7,$C$14:$C$100))+(SUMIF($D$14:$D$100,D7,$E$14:$E$100)),0)</f>
        <v>0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0</v>
      </c>
      <c r="D8" t="s">
        <v>14</v>
      </c>
      <c r="E8" s="6">
        <f>IFERROR((VLOOKUP($D$2,Data!$A$10:$B$13,2))+(SUMIF($B$14:$B$100,D8,$C$14:$C$100))+(SUMIF($D$14:$D$100,D8,$E$14:$E$100)),0)</f>
        <v>0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0</v>
      </c>
      <c r="D9" t="s">
        <v>14</v>
      </c>
      <c r="E9" s="6">
        <f>IFERROR((VLOOKUP($D$2,Data!$A$10:$B$13,2))+(SUMIF($B$14:$B$100,D9,$C$14:$C$100))+(SUMIF($D$14:$D$100,D9,$E$14:$E$100)),0)</f>
        <v>0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0</v>
      </c>
      <c r="D10" t="s">
        <v>14</v>
      </c>
      <c r="E10" s="6">
        <f>IFERROR((VLOOKUP($D$2,Data!$A$10:$B$13,2))+(SUMIF($B$14:$B$100,D10,$C$14:$C$100))+(SUMIF($D$14:$D$100,D10,$E$14:$E$100)),0)</f>
        <v>0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0</v>
      </c>
      <c r="D11" t="s">
        <v>14</v>
      </c>
      <c r="E11" s="6">
        <f>IFERROR((VLOOKUP($D$2,Data!$A$10:$B$13,2))+(SUMIF($B$14:$B$100,D11,$C$14:$C$100))+(SUMIF($D$14:$D$100,D11,$E$14:$E$100)),0)</f>
        <v>0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14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14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</row>
    <row r="15" spans="1:11" x14ac:dyDescent="0.25">
      <c r="A15" t="s">
        <v>4</v>
      </c>
      <c r="B15" t="s">
        <v>14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14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</row>
    <row r="16" spans="1:11" x14ac:dyDescent="0.25">
      <c r="A16" t="s">
        <v>4</v>
      </c>
      <c r="B16" t="s">
        <v>14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14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</row>
    <row r="17" spans="1:5" x14ac:dyDescent="0.25">
      <c r="A17" t="s">
        <v>4</v>
      </c>
      <c r="B17" t="s">
        <v>14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14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t="s">
        <v>4</v>
      </c>
      <c r="B18" t="s">
        <v>14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14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t="s">
        <v>4</v>
      </c>
      <c r="B19" t="s">
        <v>14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14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</row>
    <row r="20" spans="1:5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5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5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type of tournament" xr:uid="{615EC37E-EA21-48C8-B3A6-0804E3C278B2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E62298EC-8B39-4ABD-9824-5B35CC3E6EAC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latest WRL before the tournament" xr:uid="{AC9CAEDA-CD3D-48C2-9F5E-C59A2DAD9C03}">
          <x14:formula1>
            <xm:f>'Positions array'!$B$1:$CZ$1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81B1-2BDA-4064-8243-9C98B826C457}">
  <dimension ref="A1:V21"/>
  <sheetViews>
    <sheetView workbookViewId="0">
      <selection activeCell="N9" sqref="N9"/>
    </sheetView>
  </sheetViews>
  <sheetFormatPr defaultRowHeight="15" x14ac:dyDescent="0.25"/>
  <cols>
    <col min="1" max="1" width="23.85546875" bestFit="1" customWidth="1"/>
    <col min="2" max="2" width="7.140625" bestFit="1" customWidth="1"/>
    <col min="3" max="3" width="6" bestFit="1" customWidth="1"/>
    <col min="4" max="4" width="5.28515625" bestFit="1" customWidth="1"/>
    <col min="5" max="5" width="3.7109375" bestFit="1" customWidth="1"/>
    <col min="6" max="6" width="4.140625" bestFit="1" customWidth="1"/>
    <col min="7" max="7" width="9.42578125" bestFit="1" customWidth="1"/>
    <col min="8" max="8" width="7.140625" bestFit="1" customWidth="1"/>
    <col min="9" max="9" width="5.28515625" customWidth="1"/>
    <col min="11" max="22" width="9.140625" style="1"/>
  </cols>
  <sheetData>
    <row r="1" spans="1:22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"/>
      <c r="K1" s="29" t="s">
        <v>99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25">
      <c r="B2" s="2" t="s">
        <v>4</v>
      </c>
      <c r="C2" s="3" t="s">
        <v>224</v>
      </c>
      <c r="D2" s="3" t="s">
        <v>5</v>
      </c>
      <c r="E2" s="3" t="s">
        <v>13</v>
      </c>
      <c r="F2" s="3" t="s">
        <v>27</v>
      </c>
      <c r="G2" s="2" t="s">
        <v>6</v>
      </c>
      <c r="H2" s="2" t="s">
        <v>7</v>
      </c>
      <c r="I2" s="3" t="s">
        <v>8</v>
      </c>
    </row>
    <row r="3" spans="1:22" x14ac:dyDescent="0.25">
      <c r="A3" s="4" t="s">
        <v>0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K3" s="2" t="s">
        <v>74</v>
      </c>
      <c r="L3" s="2" t="s">
        <v>75</v>
      </c>
      <c r="M3" s="2" t="s">
        <v>76</v>
      </c>
      <c r="N3" s="2" t="s">
        <v>77</v>
      </c>
      <c r="O3" s="2" t="s">
        <v>78</v>
      </c>
      <c r="P3" s="2" t="s">
        <v>79</v>
      </c>
      <c r="Q3" s="2" t="s">
        <v>80</v>
      </c>
      <c r="R3" s="2" t="s">
        <v>81</v>
      </c>
      <c r="S3" s="2" t="s">
        <v>82</v>
      </c>
      <c r="T3" s="2" t="s">
        <v>83</v>
      </c>
      <c r="U3" s="2" t="s">
        <v>84</v>
      </c>
      <c r="V3" s="2" t="s">
        <v>85</v>
      </c>
    </row>
    <row r="4" spans="1:22" x14ac:dyDescent="0.25">
      <c r="A4" s="4" t="s">
        <v>1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K4" s="1" t="s">
        <v>114</v>
      </c>
      <c r="L4" s="1" t="s">
        <v>112</v>
      </c>
      <c r="M4" s="1" t="s">
        <v>115</v>
      </c>
      <c r="N4" s="1" t="s">
        <v>124</v>
      </c>
      <c r="O4" s="1" t="s">
        <v>116</v>
      </c>
      <c r="P4" s="1" t="s">
        <v>112</v>
      </c>
      <c r="Q4" s="1" t="s">
        <v>117</v>
      </c>
      <c r="R4" s="1" t="s">
        <v>112</v>
      </c>
      <c r="S4" s="1" t="s">
        <v>118</v>
      </c>
      <c r="T4" s="1" t="s">
        <v>119</v>
      </c>
      <c r="U4" s="1" t="s">
        <v>127</v>
      </c>
      <c r="V4" s="1" t="s">
        <v>208</v>
      </c>
    </row>
    <row r="5" spans="1:22" x14ac:dyDescent="0.25">
      <c r="A5" s="4" t="s">
        <v>2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3.5</v>
      </c>
      <c r="H5" s="1">
        <v>4</v>
      </c>
      <c r="I5" s="1">
        <v>4.5</v>
      </c>
    </row>
    <row r="6" spans="1:22" x14ac:dyDescent="0.25">
      <c r="A6" s="4" t="s">
        <v>3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4.5</v>
      </c>
      <c r="H6" s="1">
        <v>5</v>
      </c>
      <c r="I6" s="1">
        <v>5.5</v>
      </c>
    </row>
    <row r="7" spans="1:22" x14ac:dyDescent="0.25"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t="s">
        <v>132</v>
      </c>
    </row>
    <row r="8" spans="1:22" x14ac:dyDescent="0.25">
      <c r="A8" s="29" t="s">
        <v>10</v>
      </c>
      <c r="B8" s="29"/>
      <c r="K8" s="1" t="s">
        <v>217</v>
      </c>
      <c r="L8" s="1" t="s">
        <v>112</v>
      </c>
      <c r="M8" s="1" t="s">
        <v>219</v>
      </c>
      <c r="N8" s="1" t="s">
        <v>231</v>
      </c>
      <c r="O8" s="1" t="s">
        <v>112</v>
      </c>
      <c r="P8" s="1" t="s">
        <v>112</v>
      </c>
      <c r="Q8" s="1" t="s">
        <v>112</v>
      </c>
      <c r="R8" s="1" t="s">
        <v>112</v>
      </c>
      <c r="S8" s="1" t="s">
        <v>112</v>
      </c>
      <c r="T8" s="1" t="s">
        <v>112</v>
      </c>
      <c r="U8" s="1" t="s">
        <v>112</v>
      </c>
      <c r="V8" t="s">
        <v>112</v>
      </c>
    </row>
    <row r="9" spans="1:22" x14ac:dyDescent="0.25">
      <c r="M9" s="1" t="s">
        <v>228</v>
      </c>
    </row>
    <row r="10" spans="1:22" x14ac:dyDescent="0.25">
      <c r="A10" s="4" t="s">
        <v>0</v>
      </c>
      <c r="B10" s="1">
        <v>1</v>
      </c>
    </row>
    <row r="11" spans="1:22" x14ac:dyDescent="0.25">
      <c r="A11" s="4" t="s">
        <v>1</v>
      </c>
      <c r="B11" s="1">
        <v>2</v>
      </c>
      <c r="K11" t="s">
        <v>135</v>
      </c>
      <c r="L11" t="s">
        <v>136</v>
      </c>
      <c r="M11" t="s">
        <v>137</v>
      </c>
      <c r="N11" t="s">
        <v>138</v>
      </c>
      <c r="O11" t="s">
        <v>139</v>
      </c>
      <c r="P11" t="s">
        <v>140</v>
      </c>
      <c r="Q11" t="s">
        <v>141</v>
      </c>
      <c r="R11" t="s">
        <v>142</v>
      </c>
      <c r="S11" t="s">
        <v>143</v>
      </c>
      <c r="T11" t="s">
        <v>144</v>
      </c>
      <c r="U11" t="s">
        <v>145</v>
      </c>
      <c r="V11" t="s">
        <v>146</v>
      </c>
    </row>
    <row r="12" spans="1:22" x14ac:dyDescent="0.25">
      <c r="A12" s="4" t="s">
        <v>2</v>
      </c>
      <c r="B12" s="1">
        <v>4</v>
      </c>
      <c r="K12" t="s">
        <v>112</v>
      </c>
      <c r="L12" t="s">
        <v>112</v>
      </c>
      <c r="M12" t="s">
        <v>112</v>
      </c>
      <c r="N12" t="s">
        <v>112</v>
      </c>
      <c r="O12" t="s">
        <v>112</v>
      </c>
      <c r="P12" t="s">
        <v>112</v>
      </c>
      <c r="Q12" t="s">
        <v>112</v>
      </c>
      <c r="R12" t="s">
        <v>112</v>
      </c>
      <c r="S12" t="s">
        <v>112</v>
      </c>
      <c r="T12" t="s">
        <v>112</v>
      </c>
      <c r="U12" t="s">
        <v>112</v>
      </c>
      <c r="V12" t="s">
        <v>112</v>
      </c>
    </row>
    <row r="13" spans="1:22" x14ac:dyDescent="0.25">
      <c r="A13" s="4" t="s">
        <v>3</v>
      </c>
      <c r="B13" s="1">
        <v>8</v>
      </c>
    </row>
    <row r="15" spans="1:22" x14ac:dyDescent="0.25">
      <c r="A15" s="29" t="s">
        <v>9</v>
      </c>
      <c r="B15" s="29"/>
      <c r="C15" s="29"/>
      <c r="D15" s="29"/>
      <c r="K15" t="s">
        <v>147</v>
      </c>
      <c r="L15" t="s">
        <v>148</v>
      </c>
      <c r="M15" t="s">
        <v>149</v>
      </c>
      <c r="N15" t="s">
        <v>150</v>
      </c>
      <c r="O15" t="s">
        <v>151</v>
      </c>
      <c r="P15" t="s">
        <v>152</v>
      </c>
      <c r="Q15" t="s">
        <v>153</v>
      </c>
      <c r="R15" t="s">
        <v>154</v>
      </c>
      <c r="S15" t="s">
        <v>155</v>
      </c>
      <c r="T15" t="s">
        <v>156</v>
      </c>
      <c r="U15" t="s">
        <v>157</v>
      </c>
      <c r="V15" t="s">
        <v>158</v>
      </c>
    </row>
    <row r="16" spans="1:22" x14ac:dyDescent="0.25">
      <c r="B16" s="2" t="s">
        <v>7</v>
      </c>
      <c r="C16" s="2" t="s">
        <v>12</v>
      </c>
      <c r="D16" s="2" t="s">
        <v>8</v>
      </c>
      <c r="K16" t="s">
        <v>112</v>
      </c>
      <c r="L16" t="s">
        <v>112</v>
      </c>
      <c r="M16" t="s">
        <v>112</v>
      </c>
      <c r="N16" t="s">
        <v>112</v>
      </c>
      <c r="O16" t="s">
        <v>112</v>
      </c>
      <c r="P16" t="s">
        <v>112</v>
      </c>
      <c r="Q16" t="s">
        <v>112</v>
      </c>
      <c r="R16" t="s">
        <v>112</v>
      </c>
      <c r="S16" t="s">
        <v>112</v>
      </c>
      <c r="T16" t="s">
        <v>112</v>
      </c>
      <c r="U16" t="s">
        <v>112</v>
      </c>
      <c r="V16" t="s">
        <v>112</v>
      </c>
    </row>
    <row r="17" spans="1:4" x14ac:dyDescent="0.25">
      <c r="A17" s="4" t="s">
        <v>2</v>
      </c>
      <c r="B17" s="1">
        <v>2</v>
      </c>
      <c r="C17" s="1">
        <v>4</v>
      </c>
      <c r="D17" s="1">
        <v>6</v>
      </c>
    </row>
    <row r="18" spans="1:4" x14ac:dyDescent="0.25">
      <c r="A18" s="4" t="s">
        <v>3</v>
      </c>
      <c r="B18" s="1">
        <v>3</v>
      </c>
      <c r="C18" s="1">
        <v>6</v>
      </c>
      <c r="D18" s="1">
        <v>9</v>
      </c>
    </row>
    <row r="20" spans="1:4" x14ac:dyDescent="0.25">
      <c r="A20" s="4" t="s">
        <v>121</v>
      </c>
    </row>
    <row r="21" spans="1:4" x14ac:dyDescent="0.25">
      <c r="A21" t="str">
        <f ca="1">D21&amp;"."&amp;C21&amp;"."&amp;B21</f>
        <v>31.12.2024</v>
      </c>
      <c r="B21">
        <f ca="1">YEAR(TODAY())</f>
        <v>2024</v>
      </c>
      <c r="C21">
        <v>12</v>
      </c>
      <c r="D21">
        <v>31</v>
      </c>
    </row>
  </sheetData>
  <mergeCells count="4">
    <mergeCell ref="A1:H1"/>
    <mergeCell ref="A8:B8"/>
    <mergeCell ref="A15:D15"/>
    <mergeCell ref="K1:V1"/>
  </mergeCells>
  <pageMargins left="0.7" right="0.7" top="0.75" bottom="0.75" header="0.3" footer="0.3"/>
  <pageSetup paperSize="9" orientation="portrait" horizontalDpi="360" verticalDpi="360" r:id="rId1"/>
  <tableParts count="4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4438-FAD6-427A-8990-D5064B941226}">
  <dimension ref="A1:CZ33"/>
  <sheetViews>
    <sheetView workbookViewId="0">
      <pane xSplit="1" topLeftCell="B1" activePane="topRight" state="frozen"/>
      <selection pane="topRight" activeCell="S2" sqref="S2"/>
    </sheetView>
  </sheetViews>
  <sheetFormatPr defaultRowHeight="15" x14ac:dyDescent="0.25"/>
  <cols>
    <col min="1" max="1" width="14.42578125" style="4" bestFit="1" customWidth="1"/>
    <col min="2" max="2" width="8.140625" bestFit="1" customWidth="1"/>
    <col min="3" max="10" width="10.140625" bestFit="1" customWidth="1"/>
    <col min="11" max="11" width="8.140625" bestFit="1" customWidth="1"/>
    <col min="12" max="104" width="5.140625" bestFit="1" customWidth="1"/>
  </cols>
  <sheetData>
    <row r="1" spans="1:104" s="23" customFormat="1" x14ac:dyDescent="0.25">
      <c r="A1" s="4" t="s">
        <v>14</v>
      </c>
      <c r="B1" s="25" t="str">
        <f>'WRL History'!A1</f>
        <v>1.1.2008</v>
      </c>
      <c r="C1" s="25" t="str">
        <f>'WRL History'!C1</f>
        <v>31.12.2008</v>
      </c>
      <c r="D1" s="25" t="str">
        <f>'WRL History'!E1</f>
        <v>31.12.2010</v>
      </c>
      <c r="E1" s="25" t="str">
        <f>'WRL History'!G1</f>
        <v>31.12.2011</v>
      </c>
      <c r="F1" s="25" t="str">
        <f>'WRL History'!I1</f>
        <v>31.12.2012</v>
      </c>
      <c r="G1" s="25" t="str">
        <f>'WRL History'!K1</f>
        <v>31.12.2014</v>
      </c>
      <c r="H1" s="25" t="str">
        <f>'WRL History'!M1</f>
        <v>31.12.2016</v>
      </c>
      <c r="I1" s="25" t="str">
        <f>'WRL History'!O1</f>
        <v>31.12.2017</v>
      </c>
      <c r="J1" s="25" t="str">
        <f>'WRL History'!Q1</f>
        <v>31.12.2018</v>
      </c>
      <c r="K1" s="25" t="str">
        <f>'WRL History'!S1</f>
        <v>1.1.2019</v>
      </c>
      <c r="L1" s="25" t="str">
        <f>'WRL History'!U1</f>
        <v>19.10.2019</v>
      </c>
      <c r="M1" s="25" t="str">
        <f>'WRL History'!W1</f>
        <v>1.1.2020</v>
      </c>
      <c r="N1" s="25" t="str">
        <f>'WRL History'!Y1</f>
        <v>24.2.2020</v>
      </c>
      <c r="O1" s="25" t="str">
        <f>'WRL History'!AA1</f>
        <v>1.1.2021</v>
      </c>
      <c r="P1" s="25" t="str">
        <f>'WRL History'!AC1</f>
        <v>1.1.2022</v>
      </c>
      <c r="Q1" s="25" t="str">
        <f>'WRL History'!AE1</f>
        <v>31.5.2022</v>
      </c>
      <c r="R1" s="25" t="str">
        <f>'WRL History'!AG1</f>
        <v>14.8.2022</v>
      </c>
      <c r="S1" s="25" t="str">
        <f>'WRL History'!AI1</f>
        <v>1.1.2023</v>
      </c>
      <c r="T1" s="25" t="str">
        <f>'WRL History'!AK1</f>
        <v>19.11.2023</v>
      </c>
      <c r="U1" s="25" t="str">
        <f>'WRL History'!AM1</f>
        <v>1.1.2024</v>
      </c>
      <c r="V1" s="25" t="str">
        <f>'WRL History'!AO1</f>
        <v>Date</v>
      </c>
      <c r="W1" s="25" t="str">
        <f>'WRL History'!AQ1</f>
        <v>Date</v>
      </c>
      <c r="X1" s="25" t="str">
        <f>'WRL History'!AS1</f>
        <v>Date</v>
      </c>
      <c r="Y1" s="25" t="str">
        <f>'WRL History'!AU1</f>
        <v>Date</v>
      </c>
      <c r="Z1" s="25" t="str">
        <f>'WRL History'!AW1</f>
        <v>Date</v>
      </c>
      <c r="AA1" s="25" t="str">
        <f>'WRL History'!AY1</f>
        <v>Date</v>
      </c>
      <c r="AB1" s="25" t="str">
        <f>'WRL History'!BA1</f>
        <v>Date</v>
      </c>
      <c r="AC1" s="25" t="str">
        <f>'WRL History'!BC1</f>
        <v>Date</v>
      </c>
      <c r="AD1" s="25" t="str">
        <f>'WRL History'!BE1</f>
        <v>Date</v>
      </c>
      <c r="AE1" s="25" t="str">
        <f>'WRL History'!BG1</f>
        <v>Date</v>
      </c>
      <c r="AF1" s="25" t="str">
        <f>'WRL History'!BI1</f>
        <v>Date</v>
      </c>
      <c r="AG1" s="25" t="str">
        <f>'WRL History'!BK1</f>
        <v>Date</v>
      </c>
      <c r="AH1" s="25" t="str">
        <f>'WRL History'!BM1</f>
        <v>Date</v>
      </c>
      <c r="AI1" s="25" t="str">
        <f>'WRL History'!BO1</f>
        <v>Date</v>
      </c>
      <c r="AJ1" s="25" t="str">
        <f>'WRL History'!BQ1</f>
        <v>Date</v>
      </c>
      <c r="AK1" s="25" t="str">
        <f>'WRL History'!BS1</f>
        <v>Date</v>
      </c>
      <c r="AL1" s="25" t="str">
        <f>'WRL History'!BU1</f>
        <v>Date</v>
      </c>
      <c r="AM1" s="25" t="str">
        <f>'WRL History'!BW1</f>
        <v>Date</v>
      </c>
      <c r="AN1" s="25" t="str">
        <f>'WRL History'!BY1</f>
        <v>Date</v>
      </c>
      <c r="AO1" s="25" t="str">
        <f>'WRL History'!CA1</f>
        <v>Date</v>
      </c>
      <c r="AP1" s="25" t="str">
        <f>'WRL History'!CC1</f>
        <v>Date</v>
      </c>
      <c r="AQ1" s="25" t="str">
        <f>'WRL History'!CE1</f>
        <v>Date</v>
      </c>
      <c r="AR1" s="25" t="str">
        <f>'WRL History'!CG1</f>
        <v>Date</v>
      </c>
      <c r="AS1" s="25" t="str">
        <f>'WRL History'!CI1</f>
        <v>Date</v>
      </c>
      <c r="AT1" s="25" t="str">
        <f>'WRL History'!CK1</f>
        <v>Date</v>
      </c>
      <c r="AU1" s="25" t="str">
        <f>'WRL History'!CM1</f>
        <v>Date</v>
      </c>
      <c r="AV1" s="25" t="str">
        <f>'WRL History'!CO1</f>
        <v>Date</v>
      </c>
      <c r="AW1" s="25" t="str">
        <f>'WRL History'!CQ1</f>
        <v>Date</v>
      </c>
      <c r="AX1" s="25" t="str">
        <f>'WRL History'!CS1</f>
        <v>Date</v>
      </c>
      <c r="AY1" s="25" t="str">
        <f>'WRL History'!CU1</f>
        <v>Date</v>
      </c>
      <c r="AZ1" s="25" t="str">
        <f>'WRL History'!CW1</f>
        <v>Date</v>
      </c>
      <c r="BA1" s="25" t="str">
        <f>'WRL History'!CY1</f>
        <v>Date</v>
      </c>
      <c r="BB1" s="25" t="str">
        <f>'WRL History'!DA1</f>
        <v>Date</v>
      </c>
      <c r="BC1" s="25" t="str">
        <f>'WRL History'!DC1</f>
        <v>Date</v>
      </c>
      <c r="BD1" s="25" t="str">
        <f>'WRL History'!DE1</f>
        <v>Date</v>
      </c>
      <c r="BE1" s="25" t="str">
        <f>'WRL History'!DG1</f>
        <v>Date</v>
      </c>
      <c r="BF1" s="25" t="str">
        <f>'WRL History'!DI1</f>
        <v>Date</v>
      </c>
      <c r="BG1" s="25" t="str">
        <f>'WRL History'!DK1</f>
        <v>Date</v>
      </c>
      <c r="BH1" s="25" t="str">
        <f>'WRL History'!DM1</f>
        <v>Date</v>
      </c>
      <c r="BI1" s="25" t="str">
        <f>'WRL History'!DO1</f>
        <v>Date</v>
      </c>
      <c r="BJ1" s="25" t="str">
        <f>'WRL History'!DQ1</f>
        <v>Date</v>
      </c>
      <c r="BK1" s="25" t="str">
        <f>'WRL History'!DS1</f>
        <v>Date</v>
      </c>
      <c r="BL1" s="25" t="str">
        <f>'WRL History'!DU1</f>
        <v>Date</v>
      </c>
      <c r="BM1" s="25" t="str">
        <f>'WRL History'!DW1</f>
        <v>Date</v>
      </c>
      <c r="BN1" s="25" t="str">
        <f>'WRL History'!DY1</f>
        <v>Date</v>
      </c>
      <c r="BO1" s="25" t="str">
        <f>'WRL History'!EA1</f>
        <v>Date</v>
      </c>
      <c r="BP1" s="25" t="str">
        <f>'WRL History'!EC1</f>
        <v>Date</v>
      </c>
      <c r="BQ1" s="25" t="str">
        <f>'WRL History'!EE1</f>
        <v>Date</v>
      </c>
      <c r="BR1" s="25" t="str">
        <f>'WRL History'!EG1</f>
        <v>Date</v>
      </c>
      <c r="BS1" s="25" t="str">
        <f>'WRL History'!EI1</f>
        <v>Date</v>
      </c>
      <c r="BT1" s="25" t="str">
        <f>'WRL History'!EK1</f>
        <v>Date</v>
      </c>
      <c r="BU1" s="25" t="str">
        <f>'WRL History'!EM1</f>
        <v>Date</v>
      </c>
      <c r="BV1" s="25" t="str">
        <f>'WRL History'!EO1</f>
        <v>Date</v>
      </c>
      <c r="BW1" s="25" t="str">
        <f>'WRL History'!EQ1</f>
        <v>Date</v>
      </c>
      <c r="BX1" s="25" t="str">
        <f>'WRL History'!ES1</f>
        <v>Date</v>
      </c>
      <c r="BY1" s="25" t="str">
        <f>'WRL History'!EU1</f>
        <v>Date</v>
      </c>
      <c r="BZ1" s="25" t="str">
        <f>'WRL History'!EW1</f>
        <v>Date</v>
      </c>
      <c r="CA1" s="25" t="str">
        <f>'WRL History'!EY1</f>
        <v>Date</v>
      </c>
      <c r="CB1" s="25" t="str">
        <f>'WRL History'!FA1</f>
        <v>Date</v>
      </c>
      <c r="CC1" s="25" t="str">
        <f>'WRL History'!FC1</f>
        <v>Date</v>
      </c>
      <c r="CD1" s="25" t="str">
        <f>'WRL History'!FE1</f>
        <v>Date</v>
      </c>
      <c r="CE1" s="25" t="str">
        <f>'WRL History'!FG1</f>
        <v>Date</v>
      </c>
      <c r="CF1" s="25" t="str">
        <f>'WRL History'!FI1</f>
        <v>Date</v>
      </c>
      <c r="CG1" s="25" t="str">
        <f>'WRL History'!FK1</f>
        <v>Date</v>
      </c>
      <c r="CH1" s="25" t="str">
        <f>'WRL History'!FM1</f>
        <v>Date</v>
      </c>
      <c r="CI1" s="25" t="str">
        <f>'WRL History'!FO1</f>
        <v>Date</v>
      </c>
      <c r="CJ1" s="25" t="str">
        <f>'WRL History'!FQ1</f>
        <v>Date</v>
      </c>
      <c r="CK1" s="25" t="str">
        <f>'WRL History'!FS1</f>
        <v>Date</v>
      </c>
      <c r="CL1" s="25" t="str">
        <f>'WRL History'!FU1</f>
        <v>Date</v>
      </c>
      <c r="CM1" s="25" t="str">
        <f>'WRL History'!FW1</f>
        <v>Date</v>
      </c>
      <c r="CN1" s="25" t="str">
        <f>'WRL History'!FY1</f>
        <v>Date</v>
      </c>
      <c r="CO1" s="25" t="str">
        <f>'WRL History'!GA1</f>
        <v>Date</v>
      </c>
      <c r="CP1" s="25" t="str">
        <f>'WRL History'!GC1</f>
        <v>Date</v>
      </c>
      <c r="CQ1" s="25" t="str">
        <f>'WRL History'!GE1</f>
        <v>Date</v>
      </c>
      <c r="CR1" s="25" t="str">
        <f>'WRL History'!GG1</f>
        <v>Date</v>
      </c>
      <c r="CS1" s="25" t="str">
        <f>'WRL History'!GI1</f>
        <v>Date</v>
      </c>
      <c r="CT1" s="25" t="str">
        <f>'WRL History'!GK1</f>
        <v>Date</v>
      </c>
      <c r="CU1" s="25" t="str">
        <f>'WRL History'!GM1</f>
        <v>Date</v>
      </c>
      <c r="CV1" s="25" t="str">
        <f>'WRL History'!GO1</f>
        <v>Date</v>
      </c>
      <c r="CW1" s="25" t="str">
        <f>'WRL History'!GQ1</f>
        <v>Date</v>
      </c>
      <c r="CX1" s="25" t="str">
        <f>'WRL History'!GS1</f>
        <v>Date</v>
      </c>
      <c r="CY1" s="25" t="str">
        <f>'WRL History'!GU1</f>
        <v>Date</v>
      </c>
      <c r="CZ1" s="25" t="str">
        <f>'WRL History'!GW1</f>
        <v>Date</v>
      </c>
    </row>
    <row r="2" spans="1:104" x14ac:dyDescent="0.25">
      <c r="A2" s="5" t="s">
        <v>23</v>
      </c>
      <c r="B2" s="1">
        <f>IFERROR(VLOOKUP($A2,'WRL History'!A$2:B$50,2,FALSE),"")</f>
        <v>4</v>
      </c>
      <c r="C2" s="1">
        <f>IFERROR(VLOOKUP($A2,'WRL History'!C$2:D$50,2,FALSE),"")</f>
        <v>9</v>
      </c>
      <c r="D2" s="1">
        <f>IFERROR(VLOOKUP($A2,'WRL History'!E$2:F$50,2,FALSE),"")</f>
        <v>9</v>
      </c>
      <c r="E2" s="1">
        <f>IFERROR(VLOOKUP($A2,'WRL History'!G$2:H$50,2,FALSE),"")</f>
        <v>10</v>
      </c>
      <c r="F2" s="1">
        <f>IFERROR(VLOOKUP($A2,'WRL History'!I$2:J$50,2,FALSE),"")</f>
        <v>10</v>
      </c>
      <c r="G2" s="1">
        <f>IFERROR(VLOOKUP($A2,'WRL History'!K$2:L$50,2,FALSE),"")</f>
        <v>9</v>
      </c>
      <c r="H2" s="1">
        <f>IFERROR(VLOOKUP($A2,'WRL History'!M$2:N$50,2,FALSE),"")</f>
        <v>9</v>
      </c>
      <c r="I2" s="1">
        <f>IFERROR(VLOOKUP($A2,'WRL History'!O$2:P$50,2,FALSE),"")</f>
        <v>9</v>
      </c>
      <c r="J2" s="1">
        <f>IFERROR(VLOOKUP($A2,'WRL History'!Q$2:R$50,2,FALSE),"")</f>
        <v>9</v>
      </c>
      <c r="K2" s="1">
        <f>IFERROR(VLOOKUP($A2,'WRL History'!S$2:T$50,2,FALSE),"")</f>
        <v>9</v>
      </c>
      <c r="L2" s="1">
        <f>IFERROR(VLOOKUP($A2,'WRL History'!U$2:V$50,2,FALSE),"")</f>
        <v>11</v>
      </c>
      <c r="M2" s="1">
        <f>IFERROR(VLOOKUP($A2,'WRL History'!W$2:X$50,2,FALSE),"")</f>
        <v>11</v>
      </c>
      <c r="N2" s="1">
        <f>IFERROR(VLOOKUP($A2,'WRL History'!Y$2:Z$50,2,FALSE),"")</f>
        <v>11</v>
      </c>
      <c r="O2" s="1">
        <f>IFERROR(VLOOKUP($A2,'WRL History'!AA$2:AB$50,2,FALSE),"")</f>
        <v>11</v>
      </c>
      <c r="P2" s="1">
        <f>IFERROR(VLOOKUP($A2,'WRL History'!AC$2:AD$50,2,FALSE),"")</f>
        <v>11</v>
      </c>
      <c r="Q2" s="1">
        <f>IFERROR(VLOOKUP($A2,'WRL History'!AE$2:AF$50,2,FALSE),"")</f>
        <v>11</v>
      </c>
      <c r="R2" s="1">
        <f>IFERROR(VLOOKUP($A2,'WRL History'!AG$2:AH$50,2,FALSE),"")</f>
        <v>10</v>
      </c>
      <c r="S2" s="1">
        <f>IFERROR(VLOOKUP($A2,'WRL History'!AI$2:AJ$50,2,FALSE),"")</f>
        <v>10</v>
      </c>
      <c r="T2" s="1">
        <f>IFERROR(VLOOKUP($A2,'WRL History'!AK$2:AL$50,2,FALSE),"")</f>
        <v>11</v>
      </c>
      <c r="U2" s="1">
        <f>IFERROR(VLOOKUP($A2,'WRL History'!AM$2:AN$50,2,FALSE),"")</f>
        <v>11</v>
      </c>
      <c r="V2" s="1" t="str">
        <f>IFERROR(VLOOKUP($A2,'WRL History'!AO$2:AP$50,2,FALSE),"")</f>
        <v/>
      </c>
      <c r="W2" s="1" t="str">
        <f>IFERROR(VLOOKUP($A2,'WRL History'!AQ$2:AR$50,2,FALSE),"")</f>
        <v/>
      </c>
      <c r="X2" s="1" t="str">
        <f>IFERROR(VLOOKUP($A2,'WRL History'!AS$2:AT$50,2,FALSE),"")</f>
        <v/>
      </c>
      <c r="Y2" s="1" t="str">
        <f>IFERROR(VLOOKUP($A2,'WRL History'!AU$2:AV$50,2,FALSE),"")</f>
        <v/>
      </c>
      <c r="Z2" s="1" t="str">
        <f>IFERROR(VLOOKUP($A2,'WRL History'!AW$2:AX$50,2,FALSE),"")</f>
        <v/>
      </c>
      <c r="AA2" s="1" t="str">
        <f>IFERROR(VLOOKUP($A2,'WRL History'!AY$2:AZ$50,2,FALSE),"")</f>
        <v/>
      </c>
      <c r="AB2" s="1" t="str">
        <f>IFERROR(VLOOKUP($A2,'WRL History'!BA$2:BB$50,2,FALSE),"")</f>
        <v/>
      </c>
      <c r="AC2" s="1" t="str">
        <f>IFERROR(VLOOKUP($A2,'WRL History'!BC$2:BD$50,2,FALSE),"")</f>
        <v/>
      </c>
      <c r="AD2" s="1" t="str">
        <f>IFERROR(VLOOKUP($A2,'WRL History'!BE$2:BF$50,2,FALSE),"")</f>
        <v/>
      </c>
      <c r="AE2" s="1" t="str">
        <f>IFERROR(VLOOKUP($A2,'WRL History'!BG$2:BH$50,2,FALSE),"")</f>
        <v/>
      </c>
      <c r="AF2" s="1" t="str">
        <f>IFERROR(VLOOKUP($A2,'WRL History'!BI$2:BJ$50,2,FALSE),"")</f>
        <v/>
      </c>
      <c r="AG2" s="1" t="str">
        <f>IFERROR(VLOOKUP($A2,'WRL History'!BK$2:BL$50,2,FALSE),"")</f>
        <v/>
      </c>
      <c r="AH2" s="1" t="str">
        <f>IFERROR(VLOOKUP($A2,'WRL History'!BM$2:BN$50,2,FALSE),"")</f>
        <v/>
      </c>
      <c r="AI2" s="1" t="str">
        <f>IFERROR(VLOOKUP($A2,'WRL History'!BO$2:BP$50,2,FALSE),"")</f>
        <v/>
      </c>
      <c r="AJ2" s="1" t="str">
        <f>IFERROR(VLOOKUP($A2,'WRL History'!BQ$2:BR$50,2,FALSE),"")</f>
        <v/>
      </c>
      <c r="AK2" s="1" t="str">
        <f>IFERROR(VLOOKUP($A2,'WRL History'!BS$2:BT$50,2,FALSE),"")</f>
        <v/>
      </c>
      <c r="AL2" s="1" t="str">
        <f>IFERROR(VLOOKUP($A2,'WRL History'!BU$2:BV$50,2,FALSE),"")</f>
        <v/>
      </c>
      <c r="AM2" s="1" t="str">
        <f>IFERROR(VLOOKUP($A2,'WRL History'!BW$2:BX$50,2,FALSE),"")</f>
        <v/>
      </c>
      <c r="AN2" s="1" t="str">
        <f>IFERROR(VLOOKUP($A2,'WRL History'!BY$2:BZ$50,2,FALSE),"")</f>
        <v/>
      </c>
      <c r="AO2" s="1" t="str">
        <f>IFERROR(VLOOKUP($A2,'WRL History'!CA$2:CB$50,2,FALSE),"")</f>
        <v/>
      </c>
      <c r="AP2" s="1" t="str">
        <f>IFERROR(VLOOKUP($A2,'WRL History'!CC$2:CD$50,2,FALSE),"")</f>
        <v/>
      </c>
      <c r="AQ2" s="1" t="str">
        <f>IFERROR(VLOOKUP($A2,'WRL History'!CE$2:CF$50,2,FALSE),"")</f>
        <v/>
      </c>
      <c r="AR2" s="1" t="str">
        <f>IFERROR(VLOOKUP($A2,'WRL History'!CG$2:CH$50,2,FALSE),"")</f>
        <v/>
      </c>
      <c r="AS2" s="1" t="str">
        <f>IFERROR(VLOOKUP($A2,'WRL History'!CI$2:CJ$50,2,FALSE),"")</f>
        <v/>
      </c>
      <c r="AT2" s="1" t="str">
        <f>IFERROR(VLOOKUP($A2,'WRL History'!CK$2:CL$50,2,FALSE),"")</f>
        <v/>
      </c>
      <c r="AU2" s="1" t="str">
        <f>IFERROR(VLOOKUP($A2,'WRL History'!CM$2:CN$50,2,FALSE),"")</f>
        <v/>
      </c>
      <c r="AV2" s="1" t="str">
        <f>IFERROR(VLOOKUP($A2,'WRL History'!CO$2:CP$50,2,FALSE),"")</f>
        <v/>
      </c>
      <c r="AW2" s="1" t="str">
        <f>IFERROR(VLOOKUP($A2,'WRL History'!CQ$2:CR$50,2,FALSE),"")</f>
        <v/>
      </c>
      <c r="AX2" s="1" t="str">
        <f>IFERROR(VLOOKUP($A2,'WRL History'!CS$2:CT$50,2,FALSE),"")</f>
        <v/>
      </c>
      <c r="AY2" s="1" t="str">
        <f>IFERROR(VLOOKUP($A2,'WRL History'!CU$2:CV$50,2,FALSE),"")</f>
        <v/>
      </c>
      <c r="AZ2" s="1" t="str">
        <f>IFERROR(VLOOKUP($A2,'WRL History'!CW$2:CX$50,2,FALSE),"")</f>
        <v/>
      </c>
      <c r="BA2" s="1" t="str">
        <f>IFERROR(VLOOKUP($A2,'WRL History'!CY$2:CZ$50,2,FALSE),"")</f>
        <v/>
      </c>
      <c r="BB2" s="1" t="str">
        <f>IFERROR(VLOOKUP($A2,'WRL History'!DA$2:DB$50,2,FALSE),"")</f>
        <v/>
      </c>
      <c r="BC2" s="1" t="str">
        <f>IFERROR(VLOOKUP($A2,'WRL History'!DC$2:DD$50,2,FALSE),"")</f>
        <v/>
      </c>
      <c r="BD2" s="1" t="str">
        <f>IFERROR(VLOOKUP($A2,'WRL History'!DE$2:DF$50,2,FALSE),"")</f>
        <v/>
      </c>
      <c r="BE2" s="1" t="str">
        <f>IFERROR(VLOOKUP($A2,'WRL History'!DG$2:DH$50,2,FALSE),"")</f>
        <v/>
      </c>
      <c r="BF2" s="1" t="str">
        <f>IFERROR(VLOOKUP($A2,'WRL History'!DI$2:DJ$50,2,FALSE),"")</f>
        <v/>
      </c>
      <c r="BG2" s="1" t="str">
        <f>IFERROR(VLOOKUP($A2,'WRL History'!DK$2:DL$50,2,FALSE),"")</f>
        <v/>
      </c>
      <c r="BH2" s="1" t="str">
        <f>IFERROR(VLOOKUP($A2,'WRL History'!DM$2:DN$50,2,FALSE),"")</f>
        <v/>
      </c>
      <c r="BI2" s="1" t="str">
        <f>IFERROR(VLOOKUP($A2,'WRL History'!DO$2:DP$50,2,FALSE),"")</f>
        <v/>
      </c>
      <c r="BJ2" s="1" t="str">
        <f>IFERROR(VLOOKUP($A2,'WRL History'!DQ$2:DR$50,2,FALSE),"")</f>
        <v/>
      </c>
      <c r="BK2" s="1" t="str">
        <f>IFERROR(VLOOKUP($A2,'WRL History'!DS$2:DT$50,2,FALSE),"")</f>
        <v/>
      </c>
      <c r="BL2" s="1" t="str">
        <f>IFERROR(VLOOKUP($A2,'WRL History'!DU$2:DV$50,2,FALSE),"")</f>
        <v/>
      </c>
      <c r="BM2" s="1" t="str">
        <f>IFERROR(VLOOKUP($A2,'WRL History'!DW$2:DX$50,2,FALSE),"")</f>
        <v/>
      </c>
      <c r="BN2" s="1" t="str">
        <f>IFERROR(VLOOKUP($A2,'WRL History'!DY$2:DZ$50,2,FALSE),"")</f>
        <v/>
      </c>
      <c r="BO2" s="1" t="str">
        <f>IFERROR(VLOOKUP($A2,'WRL History'!EA$2:EB$50,2,FALSE),"")</f>
        <v/>
      </c>
      <c r="BP2" s="1" t="str">
        <f>IFERROR(VLOOKUP($A2,'WRL History'!EC$2:ED$50,2,FALSE),"")</f>
        <v/>
      </c>
      <c r="BQ2" s="1" t="str">
        <f>IFERROR(VLOOKUP($A2,'WRL History'!EE$2:EF$50,2,FALSE),"")</f>
        <v/>
      </c>
      <c r="BR2" s="1" t="str">
        <f>IFERROR(VLOOKUP($A2,'WRL History'!EG$2:EH$50,2,FALSE),"")</f>
        <v/>
      </c>
      <c r="BS2" s="1" t="str">
        <f>IFERROR(VLOOKUP($A2,'WRL History'!EI$2:EJ$50,2,FALSE),"")</f>
        <v/>
      </c>
      <c r="BT2" s="1" t="str">
        <f>IFERROR(VLOOKUP($A2,'WRL History'!EK$2:EL$50,2,FALSE),"")</f>
        <v/>
      </c>
      <c r="BU2" s="1" t="str">
        <f>IFERROR(VLOOKUP($A2,'WRL History'!EM$2:EN$50,2,FALSE),"")</f>
        <v/>
      </c>
      <c r="BV2" s="1" t="str">
        <f>IFERROR(VLOOKUP($A2,'WRL History'!EO$2:EP$50,2,FALSE),"")</f>
        <v/>
      </c>
      <c r="BW2" s="1" t="str">
        <f>IFERROR(VLOOKUP($A2,'WRL History'!EQ$2:ER$50,2,FALSE),"")</f>
        <v/>
      </c>
      <c r="BX2" s="1" t="str">
        <f>IFERROR(VLOOKUP($A2,'WRL History'!ES$2:ET$50,2,FALSE),"")</f>
        <v/>
      </c>
      <c r="BY2" s="1" t="str">
        <f>IFERROR(VLOOKUP($A2,'WRL History'!EU$2:EV$50,2,FALSE),"")</f>
        <v/>
      </c>
      <c r="BZ2" s="1" t="str">
        <f>IFERROR(VLOOKUP($A2,'WRL History'!EW$2:EX$50,2,FALSE),"")</f>
        <v/>
      </c>
      <c r="CA2" s="1" t="str">
        <f>IFERROR(VLOOKUP($A2,'WRL History'!EY$2:EZ$50,2,FALSE),"")</f>
        <v/>
      </c>
      <c r="CB2" s="1" t="str">
        <f>IFERROR(VLOOKUP($A2,'WRL History'!FA$2:FB$50,2,FALSE),"")</f>
        <v/>
      </c>
      <c r="CC2" s="1" t="str">
        <f>IFERROR(VLOOKUP($A2,'WRL History'!FC$2:FD$50,2,FALSE),"")</f>
        <v/>
      </c>
      <c r="CD2" s="1" t="str">
        <f>IFERROR(VLOOKUP($A2,'WRL History'!FE$2:FF$50,2,FALSE),"")</f>
        <v/>
      </c>
      <c r="CE2" s="1" t="str">
        <f>IFERROR(VLOOKUP($A2,'WRL History'!FG$2:FH$50,2,FALSE),"")</f>
        <v/>
      </c>
      <c r="CF2" s="1" t="str">
        <f>IFERROR(VLOOKUP($A2,'WRL History'!FI$2:FJ$50,2,FALSE),"")</f>
        <v/>
      </c>
      <c r="CG2" s="1" t="str">
        <f>IFERROR(VLOOKUP($A2,'WRL History'!FK$2:FL$50,2,FALSE),"")</f>
        <v/>
      </c>
      <c r="CH2" s="1" t="str">
        <f>IFERROR(VLOOKUP($A2,'WRL History'!FM$2:FN$50,2,FALSE),"")</f>
        <v/>
      </c>
      <c r="CI2" s="1" t="str">
        <f>IFERROR(VLOOKUP($A2,'WRL History'!FO$2:FP$50,2,FALSE),"")</f>
        <v/>
      </c>
      <c r="CJ2" s="1" t="str">
        <f>IFERROR(VLOOKUP($A2,'WRL History'!FQ$2:FR$50,2,FALSE),"")</f>
        <v/>
      </c>
      <c r="CK2" s="1" t="str">
        <f>IFERROR(VLOOKUP($A2,'WRL History'!FS$2:FT$50,2,FALSE),"")</f>
        <v/>
      </c>
      <c r="CL2" s="1" t="str">
        <f>IFERROR(VLOOKUP($A2,'WRL History'!FU$2:FV$50,2,FALSE),"")</f>
        <v/>
      </c>
      <c r="CM2" s="1" t="str">
        <f>IFERROR(VLOOKUP($A2,'WRL History'!FW$2:FX$50,2,FALSE),"")</f>
        <v/>
      </c>
      <c r="CN2" s="1" t="str">
        <f>IFERROR(VLOOKUP($A2,'WRL History'!FY$2:FZ$50,2,FALSE),"")</f>
        <v/>
      </c>
      <c r="CO2" s="1" t="str">
        <f>IFERROR(VLOOKUP($A2,'WRL History'!GA$2:GB$50,2,FALSE),"")</f>
        <v/>
      </c>
      <c r="CP2" s="1" t="str">
        <f>IFERROR(VLOOKUP($A2,'WRL History'!GC$2:GD$50,2,FALSE),"")</f>
        <v/>
      </c>
      <c r="CQ2" s="1" t="str">
        <f>IFERROR(VLOOKUP($A2,'WRL History'!GE$2:GF$50,2,FALSE),"")</f>
        <v/>
      </c>
      <c r="CR2" s="1" t="str">
        <f>IFERROR(VLOOKUP($A2,'WRL History'!GG$2:GH$50,2,FALSE),"")</f>
        <v/>
      </c>
      <c r="CS2" s="1" t="str">
        <f>IFERROR(VLOOKUP($A2,'WRL History'!GI$2:GJ$50,2,FALSE),"")</f>
        <v/>
      </c>
      <c r="CT2" s="1" t="str">
        <f>IFERROR(VLOOKUP($A2,'WRL History'!GK$2:GL$50,2,FALSE),"")</f>
        <v/>
      </c>
      <c r="CU2" s="1" t="str">
        <f>IFERROR(VLOOKUP($A2,'WRL History'!GM$2:GN$50,2,FALSE),"")</f>
        <v/>
      </c>
      <c r="CV2" s="1" t="str">
        <f>IFERROR(VLOOKUP($A2,'WRL History'!GO$2:GP$50,2,FALSE),"")</f>
        <v/>
      </c>
      <c r="CW2" s="1" t="str">
        <f>IFERROR(VLOOKUP($A2,'WRL History'!GQ$2:GR$50,2,FALSE),"")</f>
        <v/>
      </c>
      <c r="CX2" s="1" t="str">
        <f>IFERROR(VLOOKUP($A2,'WRL History'!GS$2:GT$50,2,FALSE),"")</f>
        <v/>
      </c>
      <c r="CY2" s="1" t="str">
        <f>IFERROR(VLOOKUP($A2,'WRL History'!GU$2:GV$50,2,FALSE),"")</f>
        <v/>
      </c>
      <c r="CZ2" s="1" t="str">
        <f>IFERROR(VLOOKUP($A2,'WRL History'!GW$2:GX$50,2,FALSE),"")</f>
        <v/>
      </c>
    </row>
    <row r="3" spans="1:104" x14ac:dyDescent="0.25">
      <c r="A3" s="5" t="s">
        <v>20</v>
      </c>
      <c r="B3" s="1">
        <f>IFERROR(VLOOKUP($A3,'WRL History'!A$2:B$50,2,FALSE),"")</f>
        <v>5</v>
      </c>
      <c r="C3" s="1">
        <f>IFERROR(VLOOKUP($A3,'WRL History'!C$2:D$50,2,FALSE),"")</f>
        <v>4</v>
      </c>
      <c r="D3" s="1">
        <f>IFERROR(VLOOKUP($A3,'WRL History'!E$2:F$50,2,FALSE),"")</f>
        <v>4</v>
      </c>
      <c r="E3" s="1">
        <f>IFERROR(VLOOKUP($A3,'WRL History'!G$2:H$50,2,FALSE),"")</f>
        <v>4</v>
      </c>
      <c r="F3" s="1">
        <f>IFERROR(VLOOKUP($A3,'WRL History'!I$2:J$50,2,FALSE),"")</f>
        <v>4</v>
      </c>
      <c r="G3" s="1">
        <f>IFERROR(VLOOKUP($A3,'WRL History'!K$2:L$50,2,FALSE),"")</f>
        <v>2</v>
      </c>
      <c r="H3" s="1">
        <f>IFERROR(VLOOKUP($A3,'WRL History'!M$2:N$50,2,FALSE),"")</f>
        <v>3</v>
      </c>
      <c r="I3" s="1">
        <f>IFERROR(VLOOKUP($A3,'WRL History'!O$2:P$50,2,FALSE),"")</f>
        <v>5</v>
      </c>
      <c r="J3" s="1">
        <f>IFERROR(VLOOKUP($A3,'WRL History'!Q$2:R$50,2,FALSE),"")</f>
        <v>6</v>
      </c>
      <c r="K3" s="1">
        <f>IFERROR(VLOOKUP($A3,'WRL History'!S$2:T$50,2,FALSE),"")</f>
        <v>6</v>
      </c>
      <c r="L3" s="1">
        <f>IFERROR(VLOOKUP($A3,'WRL History'!U$2:V$50,2,FALSE),"")</f>
        <v>6</v>
      </c>
      <c r="M3" s="1">
        <f>IFERROR(VLOOKUP($A3,'WRL History'!W$2:X$50,2,FALSE),"")</f>
        <v>6</v>
      </c>
      <c r="N3" s="1">
        <f>IFERROR(VLOOKUP($A3,'WRL History'!Y$2:Z$50,2,FALSE),"")</f>
        <v>6</v>
      </c>
      <c r="O3" s="1">
        <f>IFERROR(VLOOKUP($A3,'WRL History'!AA$2:AB$50,2,FALSE),"")</f>
        <v>6</v>
      </c>
      <c r="P3" s="1">
        <f>IFERROR(VLOOKUP($A3,'WRL History'!AC$2:AD$50,2,FALSE),"")</f>
        <v>6</v>
      </c>
      <c r="Q3" s="1">
        <f>IFERROR(VLOOKUP($A3,'WRL History'!AE$2:AF$50,2,FALSE),"")</f>
        <v>6</v>
      </c>
      <c r="R3" s="1">
        <f>IFERROR(VLOOKUP($A3,'WRL History'!AG$2:AH$50,2,FALSE),"")</f>
        <v>8</v>
      </c>
      <c r="S3" s="1">
        <f>IFERROR(VLOOKUP($A3,'WRL History'!AI$2:AJ$50,2,FALSE),"")</f>
        <v>8</v>
      </c>
      <c r="T3" s="1">
        <f>IFERROR(VLOOKUP($A3,'WRL History'!AK$2:AL$50,2,FALSE),"")</f>
        <v>7</v>
      </c>
      <c r="U3" s="1">
        <f>IFERROR(VLOOKUP($A3,'WRL History'!AM$2:AN$50,2,FALSE),"")</f>
        <v>7</v>
      </c>
      <c r="V3" s="1" t="str">
        <f>IFERROR(VLOOKUP($A3,'WRL History'!AO$2:AP$50,2,FALSE),"")</f>
        <v/>
      </c>
      <c r="W3" s="1" t="str">
        <f>IFERROR(VLOOKUP($A3,'WRL History'!AQ$2:AR$50,2,FALSE),"")</f>
        <v/>
      </c>
      <c r="X3" s="1" t="str">
        <f>IFERROR(VLOOKUP($A3,'WRL History'!AS$2:AT$50,2,FALSE),"")</f>
        <v/>
      </c>
      <c r="Y3" s="1" t="str">
        <f>IFERROR(VLOOKUP($A3,'WRL History'!AU$2:AV$50,2,FALSE),"")</f>
        <v/>
      </c>
      <c r="Z3" s="1" t="str">
        <f>IFERROR(VLOOKUP($A3,'WRL History'!AW$2:AX$50,2,FALSE),"")</f>
        <v/>
      </c>
      <c r="AA3" s="1" t="str">
        <f>IFERROR(VLOOKUP($A3,'WRL History'!AY$2:AZ$50,2,FALSE),"")</f>
        <v/>
      </c>
      <c r="AB3" s="1" t="str">
        <f>IFERROR(VLOOKUP($A3,'WRL History'!BA$2:BB$50,2,FALSE),"")</f>
        <v/>
      </c>
      <c r="AC3" s="1" t="str">
        <f>IFERROR(VLOOKUP($A3,'WRL History'!BC$2:BD$50,2,FALSE),"")</f>
        <v/>
      </c>
      <c r="AD3" s="1" t="str">
        <f>IFERROR(VLOOKUP($A3,'WRL History'!BE$2:BF$50,2,FALSE),"")</f>
        <v/>
      </c>
      <c r="AE3" s="1" t="str">
        <f>IFERROR(VLOOKUP($A3,'WRL History'!BG$2:BH$50,2,FALSE),"")</f>
        <v/>
      </c>
      <c r="AF3" s="1" t="str">
        <f>IFERROR(VLOOKUP($A3,'WRL History'!BI$2:BJ$50,2,FALSE),"")</f>
        <v/>
      </c>
      <c r="AG3" s="1" t="str">
        <f>IFERROR(VLOOKUP($A3,'WRL History'!BK$2:BL$50,2,FALSE),"")</f>
        <v/>
      </c>
      <c r="AH3" s="1" t="str">
        <f>IFERROR(VLOOKUP($A3,'WRL History'!BM$2:BN$50,2,FALSE),"")</f>
        <v/>
      </c>
      <c r="AI3" s="1" t="str">
        <f>IFERROR(VLOOKUP($A3,'WRL History'!BO$2:BP$50,2,FALSE),"")</f>
        <v/>
      </c>
      <c r="AJ3" s="1" t="str">
        <f>IFERROR(VLOOKUP($A3,'WRL History'!BQ$2:BR$50,2,FALSE),"")</f>
        <v/>
      </c>
      <c r="AK3" s="1" t="str">
        <f>IFERROR(VLOOKUP($A3,'WRL History'!BS$2:BT$50,2,FALSE),"")</f>
        <v/>
      </c>
      <c r="AL3" s="1" t="str">
        <f>IFERROR(VLOOKUP($A3,'WRL History'!BU$2:BV$50,2,FALSE),"")</f>
        <v/>
      </c>
      <c r="AM3" s="1" t="str">
        <f>IFERROR(VLOOKUP($A3,'WRL History'!BW$2:BX$50,2,FALSE),"")</f>
        <v/>
      </c>
      <c r="AN3" s="1" t="str">
        <f>IFERROR(VLOOKUP($A3,'WRL History'!BY$2:BZ$50,2,FALSE),"")</f>
        <v/>
      </c>
      <c r="AO3" s="1" t="str">
        <f>IFERROR(VLOOKUP($A3,'WRL History'!CA$2:CB$50,2,FALSE),"")</f>
        <v/>
      </c>
      <c r="AP3" s="1" t="str">
        <f>IFERROR(VLOOKUP($A3,'WRL History'!CC$2:CD$50,2,FALSE),"")</f>
        <v/>
      </c>
      <c r="AQ3" s="1" t="str">
        <f>IFERROR(VLOOKUP($A3,'WRL History'!CE$2:CF$50,2,FALSE),"")</f>
        <v/>
      </c>
      <c r="AR3" s="1" t="str">
        <f>IFERROR(VLOOKUP($A3,'WRL History'!CG$2:CH$50,2,FALSE),"")</f>
        <v/>
      </c>
      <c r="AS3" s="1" t="str">
        <f>IFERROR(VLOOKUP($A3,'WRL History'!CI$2:CJ$50,2,FALSE),"")</f>
        <v/>
      </c>
      <c r="AT3" s="1" t="str">
        <f>IFERROR(VLOOKUP($A3,'WRL History'!CK$2:CL$50,2,FALSE),"")</f>
        <v/>
      </c>
      <c r="AU3" s="1" t="str">
        <f>IFERROR(VLOOKUP($A3,'WRL History'!CM$2:CN$50,2,FALSE),"")</f>
        <v/>
      </c>
      <c r="AV3" s="1" t="str">
        <f>IFERROR(VLOOKUP($A3,'WRL History'!CO$2:CP$50,2,FALSE),"")</f>
        <v/>
      </c>
      <c r="AW3" s="1" t="str">
        <f>IFERROR(VLOOKUP($A3,'WRL History'!CQ$2:CR$50,2,FALSE),"")</f>
        <v/>
      </c>
      <c r="AX3" s="1" t="str">
        <f>IFERROR(VLOOKUP($A3,'WRL History'!CS$2:CT$50,2,FALSE),"")</f>
        <v/>
      </c>
      <c r="AY3" s="1" t="str">
        <f>IFERROR(VLOOKUP($A3,'WRL History'!CU$2:CV$50,2,FALSE),"")</f>
        <v/>
      </c>
      <c r="AZ3" s="1" t="str">
        <f>IFERROR(VLOOKUP($A3,'WRL History'!CW$2:CX$50,2,FALSE),"")</f>
        <v/>
      </c>
      <c r="BA3" s="1" t="str">
        <f>IFERROR(VLOOKUP($A3,'WRL History'!CY$2:CZ$50,2,FALSE),"")</f>
        <v/>
      </c>
      <c r="BB3" s="1" t="str">
        <f>IFERROR(VLOOKUP($A3,'WRL History'!DA$2:DB$50,2,FALSE),"")</f>
        <v/>
      </c>
      <c r="BC3" s="1" t="str">
        <f>IFERROR(VLOOKUP($A3,'WRL History'!DC$2:DD$50,2,FALSE),"")</f>
        <v/>
      </c>
      <c r="BD3" s="1" t="str">
        <f>IFERROR(VLOOKUP($A3,'WRL History'!DE$2:DF$50,2,FALSE),"")</f>
        <v/>
      </c>
      <c r="BE3" s="1" t="str">
        <f>IFERROR(VLOOKUP($A3,'WRL History'!DG$2:DH$50,2,FALSE),"")</f>
        <v/>
      </c>
      <c r="BF3" s="1" t="str">
        <f>IFERROR(VLOOKUP($A3,'WRL History'!DI$2:DJ$50,2,FALSE),"")</f>
        <v/>
      </c>
      <c r="BG3" s="1" t="str">
        <f>IFERROR(VLOOKUP($A3,'WRL History'!DK$2:DL$50,2,FALSE),"")</f>
        <v/>
      </c>
      <c r="BH3" s="1" t="str">
        <f>IFERROR(VLOOKUP($A3,'WRL History'!DM$2:DN$50,2,FALSE),"")</f>
        <v/>
      </c>
      <c r="BI3" s="1" t="str">
        <f>IFERROR(VLOOKUP($A3,'WRL History'!DO$2:DP$50,2,FALSE),"")</f>
        <v/>
      </c>
      <c r="BJ3" s="1" t="str">
        <f>IFERROR(VLOOKUP($A3,'WRL History'!DQ$2:DR$50,2,FALSE),"")</f>
        <v/>
      </c>
      <c r="BK3" s="1" t="str">
        <f>IFERROR(VLOOKUP($A3,'WRL History'!DS$2:DT$50,2,FALSE),"")</f>
        <v/>
      </c>
      <c r="BL3" s="1" t="str">
        <f>IFERROR(VLOOKUP($A3,'WRL History'!DU$2:DV$50,2,FALSE),"")</f>
        <v/>
      </c>
      <c r="BM3" s="1" t="str">
        <f>IFERROR(VLOOKUP($A3,'WRL History'!DW$2:DX$50,2,FALSE),"")</f>
        <v/>
      </c>
      <c r="BN3" s="1" t="str">
        <f>IFERROR(VLOOKUP($A3,'WRL History'!DY$2:DZ$50,2,FALSE),"")</f>
        <v/>
      </c>
      <c r="BO3" s="1" t="str">
        <f>IFERROR(VLOOKUP($A3,'WRL History'!EA$2:EB$50,2,FALSE),"")</f>
        <v/>
      </c>
      <c r="BP3" s="1" t="str">
        <f>IFERROR(VLOOKUP($A3,'WRL History'!EC$2:ED$50,2,FALSE),"")</f>
        <v/>
      </c>
      <c r="BQ3" s="1" t="str">
        <f>IFERROR(VLOOKUP($A3,'WRL History'!EE$2:EF$50,2,FALSE),"")</f>
        <v/>
      </c>
      <c r="BR3" s="1" t="str">
        <f>IFERROR(VLOOKUP($A3,'WRL History'!EG$2:EH$50,2,FALSE),"")</f>
        <v/>
      </c>
      <c r="BS3" s="1" t="str">
        <f>IFERROR(VLOOKUP($A3,'WRL History'!EI$2:EJ$50,2,FALSE),"")</f>
        <v/>
      </c>
      <c r="BT3" s="1" t="str">
        <f>IFERROR(VLOOKUP($A3,'WRL History'!EK$2:EL$50,2,FALSE),"")</f>
        <v/>
      </c>
      <c r="BU3" s="1" t="str">
        <f>IFERROR(VLOOKUP($A3,'WRL History'!EM$2:EN$50,2,FALSE),"")</f>
        <v/>
      </c>
      <c r="BV3" s="1" t="str">
        <f>IFERROR(VLOOKUP($A3,'WRL History'!EO$2:EP$50,2,FALSE),"")</f>
        <v/>
      </c>
      <c r="BW3" s="1" t="str">
        <f>IFERROR(VLOOKUP($A3,'WRL History'!EQ$2:ER$50,2,FALSE),"")</f>
        <v/>
      </c>
      <c r="BX3" s="1" t="str">
        <f>IFERROR(VLOOKUP($A3,'WRL History'!ES$2:ET$50,2,FALSE),"")</f>
        <v/>
      </c>
      <c r="BY3" s="1" t="str">
        <f>IFERROR(VLOOKUP($A3,'WRL History'!EU$2:EV$50,2,FALSE),"")</f>
        <v/>
      </c>
      <c r="BZ3" s="1" t="str">
        <f>IFERROR(VLOOKUP($A3,'WRL History'!EW$2:EX$50,2,FALSE),"")</f>
        <v/>
      </c>
      <c r="CA3" s="1" t="str">
        <f>IFERROR(VLOOKUP($A3,'WRL History'!EY$2:EZ$50,2,FALSE),"")</f>
        <v/>
      </c>
      <c r="CB3" s="1" t="str">
        <f>IFERROR(VLOOKUP($A3,'WRL History'!FA$2:FB$50,2,FALSE),"")</f>
        <v/>
      </c>
      <c r="CC3" s="1" t="str">
        <f>IFERROR(VLOOKUP($A3,'WRL History'!FC$2:FD$50,2,FALSE),"")</f>
        <v/>
      </c>
      <c r="CD3" s="1" t="str">
        <f>IFERROR(VLOOKUP($A3,'WRL History'!FE$2:FF$50,2,FALSE),"")</f>
        <v/>
      </c>
      <c r="CE3" s="1" t="str">
        <f>IFERROR(VLOOKUP($A3,'WRL History'!FG$2:FH$50,2,FALSE),"")</f>
        <v/>
      </c>
      <c r="CF3" s="1" t="str">
        <f>IFERROR(VLOOKUP($A3,'WRL History'!FI$2:FJ$50,2,FALSE),"")</f>
        <v/>
      </c>
      <c r="CG3" s="1" t="str">
        <f>IFERROR(VLOOKUP($A3,'WRL History'!FK$2:FL$50,2,FALSE),"")</f>
        <v/>
      </c>
      <c r="CH3" s="1" t="str">
        <f>IFERROR(VLOOKUP($A3,'WRL History'!FM$2:FN$50,2,FALSE),"")</f>
        <v/>
      </c>
      <c r="CI3" s="1" t="str">
        <f>IFERROR(VLOOKUP($A3,'WRL History'!FO$2:FP$50,2,FALSE),"")</f>
        <v/>
      </c>
      <c r="CJ3" s="1" t="str">
        <f>IFERROR(VLOOKUP($A3,'WRL History'!FQ$2:FR$50,2,FALSE),"")</f>
        <v/>
      </c>
      <c r="CK3" s="1" t="str">
        <f>IFERROR(VLOOKUP($A3,'WRL History'!FS$2:FT$50,2,FALSE),"")</f>
        <v/>
      </c>
      <c r="CL3" s="1" t="str">
        <f>IFERROR(VLOOKUP($A3,'WRL History'!FU$2:FV$50,2,FALSE),"")</f>
        <v/>
      </c>
      <c r="CM3" s="1" t="str">
        <f>IFERROR(VLOOKUP($A3,'WRL History'!FW$2:FX$50,2,FALSE),"")</f>
        <v/>
      </c>
      <c r="CN3" s="1" t="str">
        <f>IFERROR(VLOOKUP($A3,'WRL History'!FY$2:FZ$50,2,FALSE),"")</f>
        <v/>
      </c>
      <c r="CO3" s="1" t="str">
        <f>IFERROR(VLOOKUP($A3,'WRL History'!GA$2:GB$50,2,FALSE),"")</f>
        <v/>
      </c>
      <c r="CP3" s="1" t="str">
        <f>IFERROR(VLOOKUP($A3,'WRL History'!GC$2:GD$50,2,FALSE),"")</f>
        <v/>
      </c>
      <c r="CQ3" s="1" t="str">
        <f>IFERROR(VLOOKUP($A3,'WRL History'!GE$2:GF$50,2,FALSE),"")</f>
        <v/>
      </c>
      <c r="CR3" s="1" t="str">
        <f>IFERROR(VLOOKUP($A3,'WRL History'!GG$2:GH$50,2,FALSE),"")</f>
        <v/>
      </c>
      <c r="CS3" s="1" t="str">
        <f>IFERROR(VLOOKUP($A3,'WRL History'!GI$2:GJ$50,2,FALSE),"")</f>
        <v/>
      </c>
      <c r="CT3" s="1" t="str">
        <f>IFERROR(VLOOKUP($A3,'WRL History'!GK$2:GL$50,2,FALSE),"")</f>
        <v/>
      </c>
      <c r="CU3" s="1" t="str">
        <f>IFERROR(VLOOKUP($A3,'WRL History'!GM$2:GN$50,2,FALSE),"")</f>
        <v/>
      </c>
      <c r="CV3" s="1" t="str">
        <f>IFERROR(VLOOKUP($A3,'WRL History'!GO$2:GP$50,2,FALSE),"")</f>
        <v/>
      </c>
      <c r="CW3" s="1" t="str">
        <f>IFERROR(VLOOKUP($A3,'WRL History'!GQ$2:GR$50,2,FALSE),"")</f>
        <v/>
      </c>
      <c r="CX3" s="1" t="str">
        <f>IFERROR(VLOOKUP($A3,'WRL History'!GS$2:GT$50,2,FALSE),"")</f>
        <v/>
      </c>
      <c r="CY3" s="1" t="str">
        <f>IFERROR(VLOOKUP($A3,'WRL History'!GU$2:GV$50,2,FALSE),"")</f>
        <v/>
      </c>
      <c r="CZ3" s="1" t="str">
        <f>IFERROR(VLOOKUP($A3,'WRL History'!GW$2:GX$50,2,FALSE),"")</f>
        <v/>
      </c>
    </row>
    <row r="4" spans="1:104" x14ac:dyDescent="0.25">
      <c r="A4" s="5" t="s">
        <v>22</v>
      </c>
      <c r="B4" s="1" t="str">
        <f>IFERROR(VLOOKUP($A4,'WRL History'!A$2:B$50,2,FALSE),"")</f>
        <v/>
      </c>
      <c r="C4" s="1" t="str">
        <f>IFERROR(VLOOKUP($A4,'WRL History'!C$2:D$50,2,FALSE),"")</f>
        <v/>
      </c>
      <c r="D4" s="1" t="str">
        <f>IFERROR(VLOOKUP($A4,'WRL History'!E$2:F$50,2,FALSE),"")</f>
        <v/>
      </c>
      <c r="E4" s="1" t="str">
        <f>IFERROR(VLOOKUP($A4,'WRL History'!G$2:H$50,2,FALSE),"")</f>
        <v/>
      </c>
      <c r="F4" s="1" t="str">
        <f>IFERROR(VLOOKUP($A4,'WRL History'!I$2:J$50,2,FALSE),"")</f>
        <v/>
      </c>
      <c r="G4" s="1" t="str">
        <f>IFERROR(VLOOKUP($A4,'WRL History'!K$2:L$50,2,FALSE),"")</f>
        <v/>
      </c>
      <c r="H4" s="1" t="str">
        <f>IFERROR(VLOOKUP($A4,'WRL History'!M$2:N$50,2,FALSE),"")</f>
        <v/>
      </c>
      <c r="I4" s="1">
        <f>IFERROR(VLOOKUP($A4,'WRL History'!O$2:P$50,2,FALSE),"")</f>
        <v>12</v>
      </c>
      <c r="J4" s="1">
        <f>IFERROR(VLOOKUP($A4,'WRL History'!Q$2:R$50,2,FALSE),"")</f>
        <v>8</v>
      </c>
      <c r="K4" s="1">
        <f>IFERROR(VLOOKUP($A4,'WRL History'!S$2:T$50,2,FALSE),"")</f>
        <v>8</v>
      </c>
      <c r="L4" s="1">
        <f>IFERROR(VLOOKUP($A4,'WRL History'!U$2:V$50,2,FALSE),"")</f>
        <v>9</v>
      </c>
      <c r="M4" s="1">
        <f>IFERROR(VLOOKUP($A4,'WRL History'!W$2:X$50,2,FALSE),"")</f>
        <v>9</v>
      </c>
      <c r="N4" s="1">
        <f>IFERROR(VLOOKUP($A4,'WRL History'!Y$2:Z$50,2,FALSE),"")</f>
        <v>9</v>
      </c>
      <c r="O4" s="1">
        <f>IFERROR(VLOOKUP($A4,'WRL History'!AA$2:AB$50,2,FALSE),"")</f>
        <v>9</v>
      </c>
      <c r="P4" s="1">
        <f>IFERROR(VLOOKUP($A4,'WRL History'!AC$2:AD$50,2,FALSE),"")</f>
        <v>9</v>
      </c>
      <c r="Q4" s="1">
        <f>IFERROR(VLOOKUP($A4,'WRL History'!AE$2:AF$50,2,FALSE),"")</f>
        <v>10</v>
      </c>
      <c r="R4" s="1">
        <f>IFERROR(VLOOKUP($A4,'WRL History'!AG$2:AH$50,2,FALSE),"")</f>
        <v>9</v>
      </c>
      <c r="S4" s="1">
        <f>IFERROR(VLOOKUP($A4,'WRL History'!AI$2:AJ$50,2,FALSE),"")</f>
        <v>9</v>
      </c>
      <c r="T4" s="1">
        <f>IFERROR(VLOOKUP($A4,'WRL History'!AK$2:AL$50,2,FALSE),"")</f>
        <v>9</v>
      </c>
      <c r="U4" s="1">
        <f>IFERROR(VLOOKUP($A4,'WRL History'!AM$2:AN$50,2,FALSE),"")</f>
        <v>9</v>
      </c>
      <c r="V4" s="1" t="str">
        <f>IFERROR(VLOOKUP($A4,'WRL History'!AO$2:AP$50,2,FALSE),"")</f>
        <v/>
      </c>
      <c r="W4" s="1" t="str">
        <f>IFERROR(VLOOKUP($A4,'WRL History'!AQ$2:AR$50,2,FALSE),"")</f>
        <v/>
      </c>
      <c r="X4" s="1" t="str">
        <f>IFERROR(VLOOKUP($A4,'WRL History'!AS$2:AT$50,2,FALSE),"")</f>
        <v/>
      </c>
      <c r="Y4" s="1" t="str">
        <f>IFERROR(VLOOKUP($A4,'WRL History'!AU$2:AV$50,2,FALSE),"")</f>
        <v/>
      </c>
      <c r="Z4" s="1" t="str">
        <f>IFERROR(VLOOKUP($A4,'WRL History'!AW$2:AX$50,2,FALSE),"")</f>
        <v/>
      </c>
      <c r="AA4" s="1" t="str">
        <f>IFERROR(VLOOKUP($A4,'WRL History'!AY$2:AZ$50,2,FALSE),"")</f>
        <v/>
      </c>
      <c r="AB4" s="1" t="str">
        <f>IFERROR(VLOOKUP($A4,'WRL History'!BA$2:BB$50,2,FALSE),"")</f>
        <v/>
      </c>
      <c r="AC4" s="1" t="str">
        <f>IFERROR(VLOOKUP($A4,'WRL History'!BC$2:BD$50,2,FALSE),"")</f>
        <v/>
      </c>
      <c r="AD4" s="1" t="str">
        <f>IFERROR(VLOOKUP($A4,'WRL History'!BE$2:BF$50,2,FALSE),"")</f>
        <v/>
      </c>
      <c r="AE4" s="1" t="str">
        <f>IFERROR(VLOOKUP($A4,'WRL History'!BG$2:BH$50,2,FALSE),"")</f>
        <v/>
      </c>
      <c r="AF4" s="1" t="str">
        <f>IFERROR(VLOOKUP($A4,'WRL History'!BI$2:BJ$50,2,FALSE),"")</f>
        <v/>
      </c>
      <c r="AG4" s="1" t="str">
        <f>IFERROR(VLOOKUP($A4,'WRL History'!BK$2:BL$50,2,FALSE),"")</f>
        <v/>
      </c>
      <c r="AH4" s="1" t="str">
        <f>IFERROR(VLOOKUP($A4,'WRL History'!BM$2:BN$50,2,FALSE),"")</f>
        <v/>
      </c>
      <c r="AI4" s="1" t="str">
        <f>IFERROR(VLOOKUP($A4,'WRL History'!BO$2:BP$50,2,FALSE),"")</f>
        <v/>
      </c>
      <c r="AJ4" s="1" t="str">
        <f>IFERROR(VLOOKUP($A4,'WRL History'!BQ$2:BR$50,2,FALSE),"")</f>
        <v/>
      </c>
      <c r="AK4" s="1" t="str">
        <f>IFERROR(VLOOKUP($A4,'WRL History'!BS$2:BT$50,2,FALSE),"")</f>
        <v/>
      </c>
      <c r="AL4" s="1" t="str">
        <f>IFERROR(VLOOKUP($A4,'WRL History'!BU$2:BV$50,2,FALSE),"")</f>
        <v/>
      </c>
      <c r="AM4" s="1" t="str">
        <f>IFERROR(VLOOKUP($A4,'WRL History'!BW$2:BX$50,2,FALSE),"")</f>
        <v/>
      </c>
      <c r="AN4" s="1" t="str">
        <f>IFERROR(VLOOKUP($A4,'WRL History'!BY$2:BZ$50,2,FALSE),"")</f>
        <v/>
      </c>
      <c r="AO4" s="1" t="str">
        <f>IFERROR(VLOOKUP($A4,'WRL History'!CA$2:CB$50,2,FALSE),"")</f>
        <v/>
      </c>
      <c r="AP4" s="1" t="str">
        <f>IFERROR(VLOOKUP($A4,'WRL History'!CC$2:CD$50,2,FALSE),"")</f>
        <v/>
      </c>
      <c r="AQ4" s="1" t="str">
        <f>IFERROR(VLOOKUP($A4,'WRL History'!CE$2:CF$50,2,FALSE),"")</f>
        <v/>
      </c>
      <c r="AR4" s="1" t="str">
        <f>IFERROR(VLOOKUP($A4,'WRL History'!CG$2:CH$50,2,FALSE),"")</f>
        <v/>
      </c>
      <c r="AS4" s="1" t="str">
        <f>IFERROR(VLOOKUP($A4,'WRL History'!CI$2:CJ$50,2,FALSE),"")</f>
        <v/>
      </c>
      <c r="AT4" s="1" t="str">
        <f>IFERROR(VLOOKUP($A4,'WRL History'!CK$2:CL$50,2,FALSE),"")</f>
        <v/>
      </c>
      <c r="AU4" s="1" t="str">
        <f>IFERROR(VLOOKUP($A4,'WRL History'!CM$2:CN$50,2,FALSE),"")</f>
        <v/>
      </c>
      <c r="AV4" s="1" t="str">
        <f>IFERROR(VLOOKUP($A4,'WRL History'!CO$2:CP$50,2,FALSE),"")</f>
        <v/>
      </c>
      <c r="AW4" s="1" t="str">
        <f>IFERROR(VLOOKUP($A4,'WRL History'!CQ$2:CR$50,2,FALSE),"")</f>
        <v/>
      </c>
      <c r="AX4" s="1" t="str">
        <f>IFERROR(VLOOKUP($A4,'WRL History'!CS$2:CT$50,2,FALSE),"")</f>
        <v/>
      </c>
      <c r="AY4" s="1" t="str">
        <f>IFERROR(VLOOKUP($A4,'WRL History'!CU$2:CV$50,2,FALSE),"")</f>
        <v/>
      </c>
      <c r="AZ4" s="1" t="str">
        <f>IFERROR(VLOOKUP($A4,'WRL History'!CW$2:CX$50,2,FALSE),"")</f>
        <v/>
      </c>
      <c r="BA4" s="1" t="str">
        <f>IFERROR(VLOOKUP($A4,'WRL History'!CY$2:CZ$50,2,FALSE),"")</f>
        <v/>
      </c>
      <c r="BB4" s="1" t="str">
        <f>IFERROR(VLOOKUP($A4,'WRL History'!DA$2:DB$50,2,FALSE),"")</f>
        <v/>
      </c>
      <c r="BC4" s="1" t="str">
        <f>IFERROR(VLOOKUP($A4,'WRL History'!DC$2:DD$50,2,FALSE),"")</f>
        <v/>
      </c>
      <c r="BD4" s="1" t="str">
        <f>IFERROR(VLOOKUP($A4,'WRL History'!DE$2:DF$50,2,FALSE),"")</f>
        <v/>
      </c>
      <c r="BE4" s="1" t="str">
        <f>IFERROR(VLOOKUP($A4,'WRL History'!DG$2:DH$50,2,FALSE),"")</f>
        <v/>
      </c>
      <c r="BF4" s="1" t="str">
        <f>IFERROR(VLOOKUP($A4,'WRL History'!DI$2:DJ$50,2,FALSE),"")</f>
        <v/>
      </c>
      <c r="BG4" s="1" t="str">
        <f>IFERROR(VLOOKUP($A4,'WRL History'!DK$2:DL$50,2,FALSE),"")</f>
        <v/>
      </c>
      <c r="BH4" s="1" t="str">
        <f>IFERROR(VLOOKUP($A4,'WRL History'!DM$2:DN$50,2,FALSE),"")</f>
        <v/>
      </c>
      <c r="BI4" s="1" t="str">
        <f>IFERROR(VLOOKUP($A4,'WRL History'!DO$2:DP$50,2,FALSE),"")</f>
        <v/>
      </c>
      <c r="BJ4" s="1" t="str">
        <f>IFERROR(VLOOKUP($A4,'WRL History'!DQ$2:DR$50,2,FALSE),"")</f>
        <v/>
      </c>
      <c r="BK4" s="1" t="str">
        <f>IFERROR(VLOOKUP($A4,'WRL History'!DS$2:DT$50,2,FALSE),"")</f>
        <v/>
      </c>
      <c r="BL4" s="1" t="str">
        <f>IFERROR(VLOOKUP($A4,'WRL History'!DU$2:DV$50,2,FALSE),"")</f>
        <v/>
      </c>
      <c r="BM4" s="1" t="str">
        <f>IFERROR(VLOOKUP($A4,'WRL History'!DW$2:DX$50,2,FALSE),"")</f>
        <v/>
      </c>
      <c r="BN4" s="1" t="str">
        <f>IFERROR(VLOOKUP($A4,'WRL History'!DY$2:DZ$50,2,FALSE),"")</f>
        <v/>
      </c>
      <c r="BO4" s="1" t="str">
        <f>IFERROR(VLOOKUP($A4,'WRL History'!EA$2:EB$50,2,FALSE),"")</f>
        <v/>
      </c>
      <c r="BP4" s="1" t="str">
        <f>IFERROR(VLOOKUP($A4,'WRL History'!EC$2:ED$50,2,FALSE),"")</f>
        <v/>
      </c>
      <c r="BQ4" s="1" t="str">
        <f>IFERROR(VLOOKUP($A4,'WRL History'!EE$2:EF$50,2,FALSE),"")</f>
        <v/>
      </c>
      <c r="BR4" s="1" t="str">
        <f>IFERROR(VLOOKUP($A4,'WRL History'!EG$2:EH$50,2,FALSE),"")</f>
        <v/>
      </c>
      <c r="BS4" s="1" t="str">
        <f>IFERROR(VLOOKUP($A4,'WRL History'!EI$2:EJ$50,2,FALSE),"")</f>
        <v/>
      </c>
      <c r="BT4" s="1" t="str">
        <f>IFERROR(VLOOKUP($A4,'WRL History'!EK$2:EL$50,2,FALSE),"")</f>
        <v/>
      </c>
      <c r="BU4" s="1" t="str">
        <f>IFERROR(VLOOKUP($A4,'WRL History'!EM$2:EN$50,2,FALSE),"")</f>
        <v/>
      </c>
      <c r="BV4" s="1" t="str">
        <f>IFERROR(VLOOKUP($A4,'WRL History'!EO$2:EP$50,2,FALSE),"")</f>
        <v/>
      </c>
      <c r="BW4" s="1" t="str">
        <f>IFERROR(VLOOKUP($A4,'WRL History'!EQ$2:ER$50,2,FALSE),"")</f>
        <v/>
      </c>
      <c r="BX4" s="1" t="str">
        <f>IFERROR(VLOOKUP($A4,'WRL History'!ES$2:ET$50,2,FALSE),"")</f>
        <v/>
      </c>
      <c r="BY4" s="1" t="str">
        <f>IFERROR(VLOOKUP($A4,'WRL History'!EU$2:EV$50,2,FALSE),"")</f>
        <v/>
      </c>
      <c r="BZ4" s="1" t="str">
        <f>IFERROR(VLOOKUP($A4,'WRL History'!EW$2:EX$50,2,FALSE),"")</f>
        <v/>
      </c>
      <c r="CA4" s="1" t="str">
        <f>IFERROR(VLOOKUP($A4,'WRL History'!EY$2:EZ$50,2,FALSE),"")</f>
        <v/>
      </c>
      <c r="CB4" s="1" t="str">
        <f>IFERROR(VLOOKUP($A4,'WRL History'!FA$2:FB$50,2,FALSE),"")</f>
        <v/>
      </c>
      <c r="CC4" s="1" t="str">
        <f>IFERROR(VLOOKUP($A4,'WRL History'!FC$2:FD$50,2,FALSE),"")</f>
        <v/>
      </c>
      <c r="CD4" s="1" t="str">
        <f>IFERROR(VLOOKUP($A4,'WRL History'!FE$2:FF$50,2,FALSE),"")</f>
        <v/>
      </c>
      <c r="CE4" s="1" t="str">
        <f>IFERROR(VLOOKUP($A4,'WRL History'!FG$2:FH$50,2,FALSE),"")</f>
        <v/>
      </c>
      <c r="CF4" s="1" t="str">
        <f>IFERROR(VLOOKUP($A4,'WRL History'!FI$2:FJ$50,2,FALSE),"")</f>
        <v/>
      </c>
      <c r="CG4" s="1" t="str">
        <f>IFERROR(VLOOKUP($A4,'WRL History'!FK$2:FL$50,2,FALSE),"")</f>
        <v/>
      </c>
      <c r="CH4" s="1" t="str">
        <f>IFERROR(VLOOKUP($A4,'WRL History'!FM$2:FN$50,2,FALSE),"")</f>
        <v/>
      </c>
      <c r="CI4" s="1" t="str">
        <f>IFERROR(VLOOKUP($A4,'WRL History'!FO$2:FP$50,2,FALSE),"")</f>
        <v/>
      </c>
      <c r="CJ4" s="1" t="str">
        <f>IFERROR(VLOOKUP($A4,'WRL History'!FQ$2:FR$50,2,FALSE),"")</f>
        <v/>
      </c>
      <c r="CK4" s="1" t="str">
        <f>IFERROR(VLOOKUP($A4,'WRL History'!FS$2:FT$50,2,FALSE),"")</f>
        <v/>
      </c>
      <c r="CL4" s="1" t="str">
        <f>IFERROR(VLOOKUP($A4,'WRL History'!FU$2:FV$50,2,FALSE),"")</f>
        <v/>
      </c>
      <c r="CM4" s="1" t="str">
        <f>IFERROR(VLOOKUP($A4,'WRL History'!FW$2:FX$50,2,FALSE),"")</f>
        <v/>
      </c>
      <c r="CN4" s="1" t="str">
        <f>IFERROR(VLOOKUP($A4,'WRL History'!FY$2:FZ$50,2,FALSE),"")</f>
        <v/>
      </c>
      <c r="CO4" s="1" t="str">
        <f>IFERROR(VLOOKUP($A4,'WRL History'!GA$2:GB$50,2,FALSE),"")</f>
        <v/>
      </c>
      <c r="CP4" s="1" t="str">
        <f>IFERROR(VLOOKUP($A4,'WRL History'!GC$2:GD$50,2,FALSE),"")</f>
        <v/>
      </c>
      <c r="CQ4" s="1" t="str">
        <f>IFERROR(VLOOKUP($A4,'WRL History'!GE$2:GF$50,2,FALSE),"")</f>
        <v/>
      </c>
      <c r="CR4" s="1" t="str">
        <f>IFERROR(VLOOKUP($A4,'WRL History'!GG$2:GH$50,2,FALSE),"")</f>
        <v/>
      </c>
      <c r="CS4" s="1" t="str">
        <f>IFERROR(VLOOKUP($A4,'WRL History'!GI$2:GJ$50,2,FALSE),"")</f>
        <v/>
      </c>
      <c r="CT4" s="1" t="str">
        <f>IFERROR(VLOOKUP($A4,'WRL History'!GK$2:GL$50,2,FALSE),"")</f>
        <v/>
      </c>
      <c r="CU4" s="1" t="str">
        <f>IFERROR(VLOOKUP($A4,'WRL History'!GM$2:GN$50,2,FALSE),"")</f>
        <v/>
      </c>
      <c r="CV4" s="1" t="str">
        <f>IFERROR(VLOOKUP($A4,'WRL History'!GO$2:GP$50,2,FALSE),"")</f>
        <v/>
      </c>
      <c r="CW4" s="1" t="str">
        <f>IFERROR(VLOOKUP($A4,'WRL History'!GQ$2:GR$50,2,FALSE),"")</f>
        <v/>
      </c>
      <c r="CX4" s="1" t="str">
        <f>IFERROR(VLOOKUP($A4,'WRL History'!GS$2:GT$50,2,FALSE),"")</f>
        <v/>
      </c>
      <c r="CY4" s="1" t="str">
        <f>IFERROR(VLOOKUP($A4,'WRL History'!GU$2:GV$50,2,FALSE),"")</f>
        <v/>
      </c>
      <c r="CZ4" s="1" t="str">
        <f>IFERROR(VLOOKUP($A4,'WRL History'!GW$2:GX$50,2,FALSE),"")</f>
        <v/>
      </c>
    </row>
    <row r="5" spans="1:104" x14ac:dyDescent="0.25">
      <c r="A5" s="5" t="s">
        <v>26</v>
      </c>
      <c r="B5" s="1">
        <f>IFERROR(VLOOKUP($A5,'WRL History'!A$2:B$50,2,FALSE),"")</f>
        <v>7</v>
      </c>
      <c r="C5" s="1">
        <f>IFERROR(VLOOKUP($A5,'WRL History'!C$2:D$50,2,FALSE),"")</f>
        <v>6</v>
      </c>
      <c r="D5" s="1">
        <f>IFERROR(VLOOKUP($A5,'WRL History'!E$2:F$50,2,FALSE),"")</f>
        <v>8</v>
      </c>
      <c r="E5" s="1">
        <f>IFERROR(VLOOKUP($A5,'WRL History'!G$2:H$50,2,FALSE),"")</f>
        <v>9</v>
      </c>
      <c r="F5" s="1">
        <f>IFERROR(VLOOKUP($A5,'WRL History'!I$2:J$50,2,FALSE),"")</f>
        <v>9</v>
      </c>
      <c r="G5" s="1">
        <f>IFERROR(VLOOKUP($A5,'WRL History'!K$2:L$50,2,FALSE),"")</f>
        <v>10</v>
      </c>
      <c r="H5" s="1">
        <f>IFERROR(VLOOKUP($A5,'WRL History'!M$2:N$50,2,FALSE),"")</f>
        <v>11</v>
      </c>
      <c r="I5" s="1">
        <f>IFERROR(VLOOKUP($A5,'WRL History'!O$2:P$50,2,FALSE),"")</f>
        <v>11</v>
      </c>
      <c r="J5" s="1">
        <f>IFERROR(VLOOKUP($A5,'WRL History'!Q$2:R$50,2,FALSE),"")</f>
        <v>12</v>
      </c>
      <c r="K5" s="1">
        <f>IFERROR(VLOOKUP($A5,'WRL History'!S$2:T$50,2,FALSE),"")</f>
        <v>12</v>
      </c>
      <c r="L5" s="1">
        <f>IFERROR(VLOOKUP($A5,'WRL History'!U$2:V$50,2,FALSE),"")</f>
        <v>10</v>
      </c>
      <c r="M5" s="1">
        <f>IFERROR(VLOOKUP($A5,'WRL History'!W$2:X$50,2,FALSE),"")</f>
        <v>10</v>
      </c>
      <c r="N5" s="1">
        <f>IFERROR(VLOOKUP($A5,'WRL History'!Y$2:Z$50,2,FALSE),"")</f>
        <v>10</v>
      </c>
      <c r="O5" s="1">
        <f>IFERROR(VLOOKUP($A5,'WRL History'!AA$2:AB$50,2,FALSE),"")</f>
        <v>10</v>
      </c>
      <c r="P5" s="1">
        <f>IFERROR(VLOOKUP($A5,'WRL History'!AC$2:AD$50,2,FALSE),"")</f>
        <v>10</v>
      </c>
      <c r="Q5" s="1">
        <f>IFERROR(VLOOKUP($A5,'WRL History'!AE$2:AF$50,2,FALSE),"")</f>
        <v>9</v>
      </c>
      <c r="R5" s="1">
        <f>IFERROR(VLOOKUP($A5,'WRL History'!AG$2:AH$50,2,FALSE),"")</f>
        <v>11</v>
      </c>
      <c r="S5" s="1">
        <f>IFERROR(VLOOKUP($A5,'WRL History'!AI$2:AJ$50,2,FALSE),"")</f>
        <v>11</v>
      </c>
      <c r="T5" s="1">
        <f>IFERROR(VLOOKUP($A5,'WRL History'!AK$2:AL$50,2,FALSE),"")</f>
        <v>10</v>
      </c>
      <c r="U5" s="1">
        <f>IFERROR(VLOOKUP($A5,'WRL History'!AM$2:AN$50,2,FALSE),"")</f>
        <v>10</v>
      </c>
      <c r="V5" s="1" t="str">
        <f>IFERROR(VLOOKUP($A5,'WRL History'!AO$2:AP$50,2,FALSE),"")</f>
        <v/>
      </c>
      <c r="W5" s="1" t="str">
        <f>IFERROR(VLOOKUP($A5,'WRL History'!AQ$2:AR$50,2,FALSE),"")</f>
        <v/>
      </c>
      <c r="X5" s="1" t="str">
        <f>IFERROR(VLOOKUP($A5,'WRL History'!AS$2:AT$50,2,FALSE),"")</f>
        <v/>
      </c>
      <c r="Y5" s="1" t="str">
        <f>IFERROR(VLOOKUP($A5,'WRL History'!AU$2:AV$50,2,FALSE),"")</f>
        <v/>
      </c>
      <c r="Z5" s="1" t="str">
        <f>IFERROR(VLOOKUP($A5,'WRL History'!AW$2:AX$50,2,FALSE),"")</f>
        <v/>
      </c>
      <c r="AA5" s="1" t="str">
        <f>IFERROR(VLOOKUP($A5,'WRL History'!AY$2:AZ$50,2,FALSE),"")</f>
        <v/>
      </c>
      <c r="AB5" s="1" t="str">
        <f>IFERROR(VLOOKUP($A5,'WRL History'!BA$2:BB$50,2,FALSE),"")</f>
        <v/>
      </c>
      <c r="AC5" s="1" t="str">
        <f>IFERROR(VLOOKUP($A5,'WRL History'!BC$2:BD$50,2,FALSE),"")</f>
        <v/>
      </c>
      <c r="AD5" s="1" t="str">
        <f>IFERROR(VLOOKUP($A5,'WRL History'!BE$2:BF$50,2,FALSE),"")</f>
        <v/>
      </c>
      <c r="AE5" s="1" t="str">
        <f>IFERROR(VLOOKUP($A5,'WRL History'!BG$2:BH$50,2,FALSE),"")</f>
        <v/>
      </c>
      <c r="AF5" s="1" t="str">
        <f>IFERROR(VLOOKUP($A5,'WRL History'!BI$2:BJ$50,2,FALSE),"")</f>
        <v/>
      </c>
      <c r="AG5" s="1" t="str">
        <f>IFERROR(VLOOKUP($A5,'WRL History'!BK$2:BL$50,2,FALSE),"")</f>
        <v/>
      </c>
      <c r="AH5" s="1" t="str">
        <f>IFERROR(VLOOKUP($A5,'WRL History'!BM$2:BN$50,2,FALSE),"")</f>
        <v/>
      </c>
      <c r="AI5" s="1" t="str">
        <f>IFERROR(VLOOKUP($A5,'WRL History'!BO$2:BP$50,2,FALSE),"")</f>
        <v/>
      </c>
      <c r="AJ5" s="1" t="str">
        <f>IFERROR(VLOOKUP($A5,'WRL History'!BQ$2:BR$50,2,FALSE),"")</f>
        <v/>
      </c>
      <c r="AK5" s="1" t="str">
        <f>IFERROR(VLOOKUP($A5,'WRL History'!BS$2:BT$50,2,FALSE),"")</f>
        <v/>
      </c>
      <c r="AL5" s="1" t="str">
        <f>IFERROR(VLOOKUP($A5,'WRL History'!BU$2:BV$50,2,FALSE),"")</f>
        <v/>
      </c>
      <c r="AM5" s="1" t="str">
        <f>IFERROR(VLOOKUP($A5,'WRL History'!BW$2:BX$50,2,FALSE),"")</f>
        <v/>
      </c>
      <c r="AN5" s="1" t="str">
        <f>IFERROR(VLOOKUP($A5,'WRL History'!BY$2:BZ$50,2,FALSE),"")</f>
        <v/>
      </c>
      <c r="AO5" s="1" t="str">
        <f>IFERROR(VLOOKUP($A5,'WRL History'!CA$2:CB$50,2,FALSE),"")</f>
        <v/>
      </c>
      <c r="AP5" s="1" t="str">
        <f>IFERROR(VLOOKUP($A5,'WRL History'!CC$2:CD$50,2,FALSE),"")</f>
        <v/>
      </c>
      <c r="AQ5" s="1" t="str">
        <f>IFERROR(VLOOKUP($A5,'WRL History'!CE$2:CF$50,2,FALSE),"")</f>
        <v/>
      </c>
      <c r="AR5" s="1" t="str">
        <f>IFERROR(VLOOKUP($A5,'WRL History'!CG$2:CH$50,2,FALSE),"")</f>
        <v/>
      </c>
      <c r="AS5" s="1" t="str">
        <f>IFERROR(VLOOKUP($A5,'WRL History'!CI$2:CJ$50,2,FALSE),"")</f>
        <v/>
      </c>
      <c r="AT5" s="1" t="str">
        <f>IFERROR(VLOOKUP($A5,'WRL History'!CK$2:CL$50,2,FALSE),"")</f>
        <v/>
      </c>
      <c r="AU5" s="1" t="str">
        <f>IFERROR(VLOOKUP($A5,'WRL History'!CM$2:CN$50,2,FALSE),"")</f>
        <v/>
      </c>
      <c r="AV5" s="1" t="str">
        <f>IFERROR(VLOOKUP($A5,'WRL History'!CO$2:CP$50,2,FALSE),"")</f>
        <v/>
      </c>
      <c r="AW5" s="1" t="str">
        <f>IFERROR(VLOOKUP($A5,'WRL History'!CQ$2:CR$50,2,FALSE),"")</f>
        <v/>
      </c>
      <c r="AX5" s="1" t="str">
        <f>IFERROR(VLOOKUP($A5,'WRL History'!CS$2:CT$50,2,FALSE),"")</f>
        <v/>
      </c>
      <c r="AY5" s="1" t="str">
        <f>IFERROR(VLOOKUP($A5,'WRL History'!CU$2:CV$50,2,FALSE),"")</f>
        <v/>
      </c>
      <c r="AZ5" s="1" t="str">
        <f>IFERROR(VLOOKUP($A5,'WRL History'!CW$2:CX$50,2,FALSE),"")</f>
        <v/>
      </c>
      <c r="BA5" s="1" t="str">
        <f>IFERROR(VLOOKUP($A5,'WRL History'!CY$2:CZ$50,2,FALSE),"")</f>
        <v/>
      </c>
      <c r="BB5" s="1" t="str">
        <f>IFERROR(VLOOKUP($A5,'WRL History'!DA$2:DB$50,2,FALSE),"")</f>
        <v/>
      </c>
      <c r="BC5" s="1" t="str">
        <f>IFERROR(VLOOKUP($A5,'WRL History'!DC$2:DD$50,2,FALSE),"")</f>
        <v/>
      </c>
      <c r="BD5" s="1" t="str">
        <f>IFERROR(VLOOKUP($A5,'WRL History'!DE$2:DF$50,2,FALSE),"")</f>
        <v/>
      </c>
      <c r="BE5" s="1" t="str">
        <f>IFERROR(VLOOKUP($A5,'WRL History'!DG$2:DH$50,2,FALSE),"")</f>
        <v/>
      </c>
      <c r="BF5" s="1" t="str">
        <f>IFERROR(VLOOKUP($A5,'WRL History'!DI$2:DJ$50,2,FALSE),"")</f>
        <v/>
      </c>
      <c r="BG5" s="1" t="str">
        <f>IFERROR(VLOOKUP($A5,'WRL History'!DK$2:DL$50,2,FALSE),"")</f>
        <v/>
      </c>
      <c r="BH5" s="1" t="str">
        <f>IFERROR(VLOOKUP($A5,'WRL History'!DM$2:DN$50,2,FALSE),"")</f>
        <v/>
      </c>
      <c r="BI5" s="1" t="str">
        <f>IFERROR(VLOOKUP($A5,'WRL History'!DO$2:DP$50,2,FALSE),"")</f>
        <v/>
      </c>
      <c r="BJ5" s="1" t="str">
        <f>IFERROR(VLOOKUP($A5,'WRL History'!DQ$2:DR$50,2,FALSE),"")</f>
        <v/>
      </c>
      <c r="BK5" s="1" t="str">
        <f>IFERROR(VLOOKUP($A5,'WRL History'!DS$2:DT$50,2,FALSE),"")</f>
        <v/>
      </c>
      <c r="BL5" s="1" t="str">
        <f>IFERROR(VLOOKUP($A5,'WRL History'!DU$2:DV$50,2,FALSE),"")</f>
        <v/>
      </c>
      <c r="BM5" s="1" t="str">
        <f>IFERROR(VLOOKUP($A5,'WRL History'!DW$2:DX$50,2,FALSE),"")</f>
        <v/>
      </c>
      <c r="BN5" s="1" t="str">
        <f>IFERROR(VLOOKUP($A5,'WRL History'!DY$2:DZ$50,2,FALSE),"")</f>
        <v/>
      </c>
      <c r="BO5" s="1" t="str">
        <f>IFERROR(VLOOKUP($A5,'WRL History'!EA$2:EB$50,2,FALSE),"")</f>
        <v/>
      </c>
      <c r="BP5" s="1" t="str">
        <f>IFERROR(VLOOKUP($A5,'WRL History'!EC$2:ED$50,2,FALSE),"")</f>
        <v/>
      </c>
      <c r="BQ5" s="1" t="str">
        <f>IFERROR(VLOOKUP($A5,'WRL History'!EE$2:EF$50,2,FALSE),"")</f>
        <v/>
      </c>
      <c r="BR5" s="1" t="str">
        <f>IFERROR(VLOOKUP($A5,'WRL History'!EG$2:EH$50,2,FALSE),"")</f>
        <v/>
      </c>
      <c r="BS5" s="1" t="str">
        <f>IFERROR(VLOOKUP($A5,'WRL History'!EI$2:EJ$50,2,FALSE),"")</f>
        <v/>
      </c>
      <c r="BT5" s="1" t="str">
        <f>IFERROR(VLOOKUP($A5,'WRL History'!EK$2:EL$50,2,FALSE),"")</f>
        <v/>
      </c>
      <c r="BU5" s="1" t="str">
        <f>IFERROR(VLOOKUP($A5,'WRL History'!EM$2:EN$50,2,FALSE),"")</f>
        <v/>
      </c>
      <c r="BV5" s="1" t="str">
        <f>IFERROR(VLOOKUP($A5,'WRL History'!EO$2:EP$50,2,FALSE),"")</f>
        <v/>
      </c>
      <c r="BW5" s="1" t="str">
        <f>IFERROR(VLOOKUP($A5,'WRL History'!EQ$2:ER$50,2,FALSE),"")</f>
        <v/>
      </c>
      <c r="BX5" s="1" t="str">
        <f>IFERROR(VLOOKUP($A5,'WRL History'!ES$2:ET$50,2,FALSE),"")</f>
        <v/>
      </c>
      <c r="BY5" s="1" t="str">
        <f>IFERROR(VLOOKUP($A5,'WRL History'!EU$2:EV$50,2,FALSE),"")</f>
        <v/>
      </c>
      <c r="BZ5" s="1" t="str">
        <f>IFERROR(VLOOKUP($A5,'WRL History'!EW$2:EX$50,2,FALSE),"")</f>
        <v/>
      </c>
      <c r="CA5" s="1" t="str">
        <f>IFERROR(VLOOKUP($A5,'WRL History'!EY$2:EZ$50,2,FALSE),"")</f>
        <v/>
      </c>
      <c r="CB5" s="1" t="str">
        <f>IFERROR(VLOOKUP($A5,'WRL History'!FA$2:FB$50,2,FALSE),"")</f>
        <v/>
      </c>
      <c r="CC5" s="1" t="str">
        <f>IFERROR(VLOOKUP($A5,'WRL History'!FC$2:FD$50,2,FALSE),"")</f>
        <v/>
      </c>
      <c r="CD5" s="1" t="str">
        <f>IFERROR(VLOOKUP($A5,'WRL History'!FE$2:FF$50,2,FALSE),"")</f>
        <v/>
      </c>
      <c r="CE5" s="1" t="str">
        <f>IFERROR(VLOOKUP($A5,'WRL History'!FG$2:FH$50,2,FALSE),"")</f>
        <v/>
      </c>
      <c r="CF5" s="1" t="str">
        <f>IFERROR(VLOOKUP($A5,'WRL History'!FI$2:FJ$50,2,FALSE),"")</f>
        <v/>
      </c>
      <c r="CG5" s="1" t="str">
        <f>IFERROR(VLOOKUP($A5,'WRL History'!FK$2:FL$50,2,FALSE),"")</f>
        <v/>
      </c>
      <c r="CH5" s="1" t="str">
        <f>IFERROR(VLOOKUP($A5,'WRL History'!FM$2:FN$50,2,FALSE),"")</f>
        <v/>
      </c>
      <c r="CI5" s="1" t="str">
        <f>IFERROR(VLOOKUP($A5,'WRL History'!FO$2:FP$50,2,FALSE),"")</f>
        <v/>
      </c>
      <c r="CJ5" s="1" t="str">
        <f>IFERROR(VLOOKUP($A5,'WRL History'!FQ$2:FR$50,2,FALSE),"")</f>
        <v/>
      </c>
      <c r="CK5" s="1" t="str">
        <f>IFERROR(VLOOKUP($A5,'WRL History'!FS$2:FT$50,2,FALSE),"")</f>
        <v/>
      </c>
      <c r="CL5" s="1" t="str">
        <f>IFERROR(VLOOKUP($A5,'WRL History'!FU$2:FV$50,2,FALSE),"")</f>
        <v/>
      </c>
      <c r="CM5" s="1" t="str">
        <f>IFERROR(VLOOKUP($A5,'WRL History'!FW$2:FX$50,2,FALSE),"")</f>
        <v/>
      </c>
      <c r="CN5" s="1" t="str">
        <f>IFERROR(VLOOKUP($A5,'WRL History'!FY$2:FZ$50,2,FALSE),"")</f>
        <v/>
      </c>
      <c r="CO5" s="1" t="str">
        <f>IFERROR(VLOOKUP($A5,'WRL History'!GA$2:GB$50,2,FALSE),"")</f>
        <v/>
      </c>
      <c r="CP5" s="1" t="str">
        <f>IFERROR(VLOOKUP($A5,'WRL History'!GC$2:GD$50,2,FALSE),"")</f>
        <v/>
      </c>
      <c r="CQ5" s="1" t="str">
        <f>IFERROR(VLOOKUP($A5,'WRL History'!GE$2:GF$50,2,FALSE),"")</f>
        <v/>
      </c>
      <c r="CR5" s="1" t="str">
        <f>IFERROR(VLOOKUP($A5,'WRL History'!GG$2:GH$50,2,FALSE),"")</f>
        <v/>
      </c>
      <c r="CS5" s="1" t="str">
        <f>IFERROR(VLOOKUP($A5,'WRL History'!GI$2:GJ$50,2,FALSE),"")</f>
        <v/>
      </c>
      <c r="CT5" s="1" t="str">
        <f>IFERROR(VLOOKUP($A5,'WRL History'!GK$2:GL$50,2,FALSE),"")</f>
        <v/>
      </c>
      <c r="CU5" s="1" t="str">
        <f>IFERROR(VLOOKUP($A5,'WRL History'!GM$2:GN$50,2,FALSE),"")</f>
        <v/>
      </c>
      <c r="CV5" s="1" t="str">
        <f>IFERROR(VLOOKUP($A5,'WRL History'!GO$2:GP$50,2,FALSE),"")</f>
        <v/>
      </c>
      <c r="CW5" s="1" t="str">
        <f>IFERROR(VLOOKUP($A5,'WRL History'!GQ$2:GR$50,2,FALSE),"")</f>
        <v/>
      </c>
      <c r="CX5" s="1" t="str">
        <f>IFERROR(VLOOKUP($A5,'WRL History'!GS$2:GT$50,2,FALSE),"")</f>
        <v/>
      </c>
      <c r="CY5" s="1" t="str">
        <f>IFERROR(VLOOKUP($A5,'WRL History'!GU$2:GV$50,2,FALSE),"")</f>
        <v/>
      </c>
      <c r="CZ5" s="1" t="str">
        <f>IFERROR(VLOOKUP($A5,'WRL History'!GW$2:GX$50,2,FALSE),"")</f>
        <v/>
      </c>
    </row>
    <row r="6" spans="1:104" x14ac:dyDescent="0.25">
      <c r="A6" s="5" t="s">
        <v>15</v>
      </c>
      <c r="B6" s="1">
        <f>IFERROR(VLOOKUP($A6,'WRL History'!A$2:B$50,2,FALSE),"")</f>
        <v>8</v>
      </c>
      <c r="C6" s="1">
        <f>IFERROR(VLOOKUP($A6,'WRL History'!C$2:D$50,2,FALSE),"")</f>
        <v>7</v>
      </c>
      <c r="D6" s="1">
        <f>IFERROR(VLOOKUP($A6,'WRL History'!E$2:F$50,2,FALSE),"")</f>
        <v>6</v>
      </c>
      <c r="E6" s="1">
        <f>IFERROR(VLOOKUP($A6,'WRL History'!G$2:H$50,2,FALSE),"")</f>
        <v>6</v>
      </c>
      <c r="F6" s="1">
        <f>IFERROR(VLOOKUP($A6,'WRL History'!I$2:J$50,2,FALSE),"")</f>
        <v>6</v>
      </c>
      <c r="G6" s="1">
        <f>IFERROR(VLOOKUP($A6,'WRL History'!K$2:L$50,2,FALSE),"")</f>
        <v>5</v>
      </c>
      <c r="H6" s="1">
        <f>IFERROR(VLOOKUP($A6,'WRL History'!M$2:N$50,2,FALSE),"")</f>
        <v>6</v>
      </c>
      <c r="I6" s="1">
        <f>IFERROR(VLOOKUP($A6,'WRL History'!O$2:P$50,2,FALSE),"")</f>
        <v>6</v>
      </c>
      <c r="J6" s="1">
        <f>IFERROR(VLOOKUP($A6,'WRL History'!Q$2:R$50,2,FALSE),"")</f>
        <v>1</v>
      </c>
      <c r="K6" s="1">
        <f>IFERROR(VLOOKUP($A6,'WRL History'!S$2:T$50,2,FALSE),"")</f>
        <v>1</v>
      </c>
      <c r="L6" s="1">
        <f>IFERROR(VLOOKUP($A6,'WRL History'!U$2:V$50,2,FALSE),"")</f>
        <v>1</v>
      </c>
      <c r="M6" s="1">
        <f>IFERROR(VLOOKUP($A6,'WRL History'!W$2:X$50,2,FALSE),"")</f>
        <v>1</v>
      </c>
      <c r="N6" s="1">
        <f>IFERROR(VLOOKUP($A6,'WRL History'!Y$2:Z$50,2,FALSE),"")</f>
        <v>2</v>
      </c>
      <c r="O6" s="1">
        <f>IFERROR(VLOOKUP($A6,'WRL History'!AA$2:AB$50,2,FALSE),"")</f>
        <v>2</v>
      </c>
      <c r="P6" s="1">
        <f>IFERROR(VLOOKUP($A6,'WRL History'!AC$2:AD$50,2,FALSE),"")</f>
        <v>2</v>
      </c>
      <c r="Q6" s="1">
        <f>IFERROR(VLOOKUP($A6,'WRL History'!AE$2:AF$50,2,FALSE),"")</f>
        <v>5</v>
      </c>
      <c r="R6" s="1">
        <f>IFERROR(VLOOKUP($A6,'WRL History'!AG$2:AH$50,2,FALSE),"")</f>
        <v>1</v>
      </c>
      <c r="S6" s="1">
        <f>IFERROR(VLOOKUP($A6,'WRL History'!AI$2:AJ$50,2,FALSE),"")</f>
        <v>1</v>
      </c>
      <c r="T6" s="1">
        <f>IFERROR(VLOOKUP($A6,'WRL History'!AK$2:AL$50,2,FALSE),"")</f>
        <v>1</v>
      </c>
      <c r="U6" s="1">
        <f>IFERROR(VLOOKUP($A6,'WRL History'!AM$2:AN$50,2,FALSE),"")</f>
        <v>1</v>
      </c>
      <c r="V6" s="1" t="str">
        <f>IFERROR(VLOOKUP($A6,'WRL History'!AO$2:AP$50,2,FALSE),"")</f>
        <v/>
      </c>
      <c r="W6" s="1" t="str">
        <f>IFERROR(VLOOKUP($A6,'WRL History'!AQ$2:AR$50,2,FALSE),"")</f>
        <v/>
      </c>
      <c r="X6" s="1" t="str">
        <f>IFERROR(VLOOKUP($A6,'WRL History'!AS$2:AT$50,2,FALSE),"")</f>
        <v/>
      </c>
      <c r="Y6" s="1" t="str">
        <f>IFERROR(VLOOKUP($A6,'WRL History'!AU$2:AV$50,2,FALSE),"")</f>
        <v/>
      </c>
      <c r="Z6" s="1" t="str">
        <f>IFERROR(VLOOKUP($A6,'WRL History'!AW$2:AX$50,2,FALSE),"")</f>
        <v/>
      </c>
      <c r="AA6" s="1" t="str">
        <f>IFERROR(VLOOKUP($A6,'WRL History'!AY$2:AZ$50,2,FALSE),"")</f>
        <v/>
      </c>
      <c r="AB6" s="1" t="str">
        <f>IFERROR(VLOOKUP($A6,'WRL History'!BA$2:BB$50,2,FALSE),"")</f>
        <v/>
      </c>
      <c r="AC6" s="1" t="str">
        <f>IFERROR(VLOOKUP($A6,'WRL History'!BC$2:BD$50,2,FALSE),"")</f>
        <v/>
      </c>
      <c r="AD6" s="1" t="str">
        <f>IFERROR(VLOOKUP($A6,'WRL History'!BE$2:BF$50,2,FALSE),"")</f>
        <v/>
      </c>
      <c r="AE6" s="1" t="str">
        <f>IFERROR(VLOOKUP($A6,'WRL History'!BG$2:BH$50,2,FALSE),"")</f>
        <v/>
      </c>
      <c r="AF6" s="1" t="str">
        <f>IFERROR(VLOOKUP($A6,'WRL History'!BI$2:BJ$50,2,FALSE),"")</f>
        <v/>
      </c>
      <c r="AG6" s="1" t="str">
        <f>IFERROR(VLOOKUP($A6,'WRL History'!BK$2:BL$50,2,FALSE),"")</f>
        <v/>
      </c>
      <c r="AH6" s="1" t="str">
        <f>IFERROR(VLOOKUP($A6,'WRL History'!BM$2:BN$50,2,FALSE),"")</f>
        <v/>
      </c>
      <c r="AI6" s="1" t="str">
        <f>IFERROR(VLOOKUP($A6,'WRL History'!BO$2:BP$50,2,FALSE),"")</f>
        <v/>
      </c>
      <c r="AJ6" s="1" t="str">
        <f>IFERROR(VLOOKUP($A6,'WRL History'!BQ$2:BR$50,2,FALSE),"")</f>
        <v/>
      </c>
      <c r="AK6" s="1" t="str">
        <f>IFERROR(VLOOKUP($A6,'WRL History'!BS$2:BT$50,2,FALSE),"")</f>
        <v/>
      </c>
      <c r="AL6" s="1" t="str">
        <f>IFERROR(VLOOKUP($A6,'WRL History'!BU$2:BV$50,2,FALSE),"")</f>
        <v/>
      </c>
      <c r="AM6" s="1" t="str">
        <f>IFERROR(VLOOKUP($A6,'WRL History'!BW$2:BX$50,2,FALSE),"")</f>
        <v/>
      </c>
      <c r="AN6" s="1" t="str">
        <f>IFERROR(VLOOKUP($A6,'WRL History'!BY$2:BZ$50,2,FALSE),"")</f>
        <v/>
      </c>
      <c r="AO6" s="1" t="str">
        <f>IFERROR(VLOOKUP($A6,'WRL History'!CA$2:CB$50,2,FALSE),"")</f>
        <v/>
      </c>
      <c r="AP6" s="1" t="str">
        <f>IFERROR(VLOOKUP($A6,'WRL History'!CC$2:CD$50,2,FALSE),"")</f>
        <v/>
      </c>
      <c r="AQ6" s="1" t="str">
        <f>IFERROR(VLOOKUP($A6,'WRL History'!CE$2:CF$50,2,FALSE),"")</f>
        <v/>
      </c>
      <c r="AR6" s="1" t="str">
        <f>IFERROR(VLOOKUP($A6,'WRL History'!CG$2:CH$50,2,FALSE),"")</f>
        <v/>
      </c>
      <c r="AS6" s="1" t="str">
        <f>IFERROR(VLOOKUP($A6,'WRL History'!CI$2:CJ$50,2,FALSE),"")</f>
        <v/>
      </c>
      <c r="AT6" s="1" t="str">
        <f>IFERROR(VLOOKUP($A6,'WRL History'!CK$2:CL$50,2,FALSE),"")</f>
        <v/>
      </c>
      <c r="AU6" s="1" t="str">
        <f>IFERROR(VLOOKUP($A6,'WRL History'!CM$2:CN$50,2,FALSE),"")</f>
        <v/>
      </c>
      <c r="AV6" s="1" t="str">
        <f>IFERROR(VLOOKUP($A6,'WRL History'!CO$2:CP$50,2,FALSE),"")</f>
        <v/>
      </c>
      <c r="AW6" s="1" t="str">
        <f>IFERROR(VLOOKUP($A6,'WRL History'!CQ$2:CR$50,2,FALSE),"")</f>
        <v/>
      </c>
      <c r="AX6" s="1" t="str">
        <f>IFERROR(VLOOKUP($A6,'WRL History'!CS$2:CT$50,2,FALSE),"")</f>
        <v/>
      </c>
      <c r="AY6" s="1" t="str">
        <f>IFERROR(VLOOKUP($A6,'WRL History'!CU$2:CV$50,2,FALSE),"")</f>
        <v/>
      </c>
      <c r="AZ6" s="1" t="str">
        <f>IFERROR(VLOOKUP($A6,'WRL History'!CW$2:CX$50,2,FALSE),"")</f>
        <v/>
      </c>
      <c r="BA6" s="1" t="str">
        <f>IFERROR(VLOOKUP($A6,'WRL History'!CY$2:CZ$50,2,FALSE),"")</f>
        <v/>
      </c>
      <c r="BB6" s="1" t="str">
        <f>IFERROR(VLOOKUP($A6,'WRL History'!DA$2:DB$50,2,FALSE),"")</f>
        <v/>
      </c>
      <c r="BC6" s="1" t="str">
        <f>IFERROR(VLOOKUP($A6,'WRL History'!DC$2:DD$50,2,FALSE),"")</f>
        <v/>
      </c>
      <c r="BD6" s="1" t="str">
        <f>IFERROR(VLOOKUP($A6,'WRL History'!DE$2:DF$50,2,FALSE),"")</f>
        <v/>
      </c>
      <c r="BE6" s="1" t="str">
        <f>IFERROR(VLOOKUP($A6,'WRL History'!DG$2:DH$50,2,FALSE),"")</f>
        <v/>
      </c>
      <c r="BF6" s="1" t="str">
        <f>IFERROR(VLOOKUP($A6,'WRL History'!DI$2:DJ$50,2,FALSE),"")</f>
        <v/>
      </c>
      <c r="BG6" s="1" t="str">
        <f>IFERROR(VLOOKUP($A6,'WRL History'!DK$2:DL$50,2,FALSE),"")</f>
        <v/>
      </c>
      <c r="BH6" s="1" t="str">
        <f>IFERROR(VLOOKUP($A6,'WRL History'!DM$2:DN$50,2,FALSE),"")</f>
        <v/>
      </c>
      <c r="BI6" s="1" t="str">
        <f>IFERROR(VLOOKUP($A6,'WRL History'!DO$2:DP$50,2,FALSE),"")</f>
        <v/>
      </c>
      <c r="BJ6" s="1" t="str">
        <f>IFERROR(VLOOKUP($A6,'WRL History'!DQ$2:DR$50,2,FALSE),"")</f>
        <v/>
      </c>
      <c r="BK6" s="1" t="str">
        <f>IFERROR(VLOOKUP($A6,'WRL History'!DS$2:DT$50,2,FALSE),"")</f>
        <v/>
      </c>
      <c r="BL6" s="1" t="str">
        <f>IFERROR(VLOOKUP($A6,'WRL History'!DU$2:DV$50,2,FALSE),"")</f>
        <v/>
      </c>
      <c r="BM6" s="1" t="str">
        <f>IFERROR(VLOOKUP($A6,'WRL History'!DW$2:DX$50,2,FALSE),"")</f>
        <v/>
      </c>
      <c r="BN6" s="1" t="str">
        <f>IFERROR(VLOOKUP($A6,'WRL History'!DY$2:DZ$50,2,FALSE),"")</f>
        <v/>
      </c>
      <c r="BO6" s="1" t="str">
        <f>IFERROR(VLOOKUP($A6,'WRL History'!EA$2:EB$50,2,FALSE),"")</f>
        <v/>
      </c>
      <c r="BP6" s="1" t="str">
        <f>IFERROR(VLOOKUP($A6,'WRL History'!EC$2:ED$50,2,FALSE),"")</f>
        <v/>
      </c>
      <c r="BQ6" s="1" t="str">
        <f>IFERROR(VLOOKUP($A6,'WRL History'!EE$2:EF$50,2,FALSE),"")</f>
        <v/>
      </c>
      <c r="BR6" s="1" t="str">
        <f>IFERROR(VLOOKUP($A6,'WRL History'!EG$2:EH$50,2,FALSE),"")</f>
        <v/>
      </c>
      <c r="BS6" s="1" t="str">
        <f>IFERROR(VLOOKUP($A6,'WRL History'!EI$2:EJ$50,2,FALSE),"")</f>
        <v/>
      </c>
      <c r="BT6" s="1" t="str">
        <f>IFERROR(VLOOKUP($A6,'WRL History'!EK$2:EL$50,2,FALSE),"")</f>
        <v/>
      </c>
      <c r="BU6" s="1" t="str">
        <f>IFERROR(VLOOKUP($A6,'WRL History'!EM$2:EN$50,2,FALSE),"")</f>
        <v/>
      </c>
      <c r="BV6" s="1" t="str">
        <f>IFERROR(VLOOKUP($A6,'WRL History'!EO$2:EP$50,2,FALSE),"")</f>
        <v/>
      </c>
      <c r="BW6" s="1" t="str">
        <f>IFERROR(VLOOKUP($A6,'WRL History'!EQ$2:ER$50,2,FALSE),"")</f>
        <v/>
      </c>
      <c r="BX6" s="1" t="str">
        <f>IFERROR(VLOOKUP($A6,'WRL History'!ES$2:ET$50,2,FALSE),"")</f>
        <v/>
      </c>
      <c r="BY6" s="1" t="str">
        <f>IFERROR(VLOOKUP($A6,'WRL History'!EU$2:EV$50,2,FALSE),"")</f>
        <v/>
      </c>
      <c r="BZ6" s="1" t="str">
        <f>IFERROR(VLOOKUP($A6,'WRL History'!EW$2:EX$50,2,FALSE),"")</f>
        <v/>
      </c>
      <c r="CA6" s="1" t="str">
        <f>IFERROR(VLOOKUP($A6,'WRL History'!EY$2:EZ$50,2,FALSE),"")</f>
        <v/>
      </c>
      <c r="CB6" s="1" t="str">
        <f>IFERROR(VLOOKUP($A6,'WRL History'!FA$2:FB$50,2,FALSE),"")</f>
        <v/>
      </c>
      <c r="CC6" s="1" t="str">
        <f>IFERROR(VLOOKUP($A6,'WRL History'!FC$2:FD$50,2,FALSE),"")</f>
        <v/>
      </c>
      <c r="CD6" s="1" t="str">
        <f>IFERROR(VLOOKUP($A6,'WRL History'!FE$2:FF$50,2,FALSE),"")</f>
        <v/>
      </c>
      <c r="CE6" s="1" t="str">
        <f>IFERROR(VLOOKUP($A6,'WRL History'!FG$2:FH$50,2,FALSE),"")</f>
        <v/>
      </c>
      <c r="CF6" s="1" t="str">
        <f>IFERROR(VLOOKUP($A6,'WRL History'!FI$2:FJ$50,2,FALSE),"")</f>
        <v/>
      </c>
      <c r="CG6" s="1" t="str">
        <f>IFERROR(VLOOKUP($A6,'WRL History'!FK$2:FL$50,2,FALSE),"")</f>
        <v/>
      </c>
      <c r="CH6" s="1" t="str">
        <f>IFERROR(VLOOKUP($A6,'WRL History'!FM$2:FN$50,2,FALSE),"")</f>
        <v/>
      </c>
      <c r="CI6" s="1" t="str">
        <f>IFERROR(VLOOKUP($A6,'WRL History'!FO$2:FP$50,2,FALSE),"")</f>
        <v/>
      </c>
      <c r="CJ6" s="1" t="str">
        <f>IFERROR(VLOOKUP($A6,'WRL History'!FQ$2:FR$50,2,FALSE),"")</f>
        <v/>
      </c>
      <c r="CK6" s="1" t="str">
        <f>IFERROR(VLOOKUP($A6,'WRL History'!FS$2:FT$50,2,FALSE),"")</f>
        <v/>
      </c>
      <c r="CL6" s="1" t="str">
        <f>IFERROR(VLOOKUP($A6,'WRL History'!FU$2:FV$50,2,FALSE),"")</f>
        <v/>
      </c>
      <c r="CM6" s="1" t="str">
        <f>IFERROR(VLOOKUP($A6,'WRL History'!FW$2:FX$50,2,FALSE),"")</f>
        <v/>
      </c>
      <c r="CN6" s="1" t="str">
        <f>IFERROR(VLOOKUP($A6,'WRL History'!FY$2:FZ$50,2,FALSE),"")</f>
        <v/>
      </c>
      <c r="CO6" s="1" t="str">
        <f>IFERROR(VLOOKUP($A6,'WRL History'!GA$2:GB$50,2,FALSE),"")</f>
        <v/>
      </c>
      <c r="CP6" s="1" t="str">
        <f>IFERROR(VLOOKUP($A6,'WRL History'!GC$2:GD$50,2,FALSE),"")</f>
        <v/>
      </c>
      <c r="CQ6" s="1" t="str">
        <f>IFERROR(VLOOKUP($A6,'WRL History'!GE$2:GF$50,2,FALSE),"")</f>
        <v/>
      </c>
      <c r="CR6" s="1" t="str">
        <f>IFERROR(VLOOKUP($A6,'WRL History'!GG$2:GH$50,2,FALSE),"")</f>
        <v/>
      </c>
      <c r="CS6" s="1" t="str">
        <f>IFERROR(VLOOKUP($A6,'WRL History'!GI$2:GJ$50,2,FALSE),"")</f>
        <v/>
      </c>
      <c r="CT6" s="1" t="str">
        <f>IFERROR(VLOOKUP($A6,'WRL History'!GK$2:GL$50,2,FALSE),"")</f>
        <v/>
      </c>
      <c r="CU6" s="1" t="str">
        <f>IFERROR(VLOOKUP($A6,'WRL History'!GM$2:GN$50,2,FALSE),"")</f>
        <v/>
      </c>
      <c r="CV6" s="1" t="str">
        <f>IFERROR(VLOOKUP($A6,'WRL History'!GO$2:GP$50,2,FALSE),"")</f>
        <v/>
      </c>
      <c r="CW6" s="1" t="str">
        <f>IFERROR(VLOOKUP($A6,'WRL History'!GQ$2:GR$50,2,FALSE),"")</f>
        <v/>
      </c>
      <c r="CX6" s="1" t="str">
        <f>IFERROR(VLOOKUP($A6,'WRL History'!GS$2:GT$50,2,FALSE),"")</f>
        <v/>
      </c>
      <c r="CY6" s="1" t="str">
        <f>IFERROR(VLOOKUP($A6,'WRL History'!GU$2:GV$50,2,FALSE),"")</f>
        <v/>
      </c>
      <c r="CZ6" s="1" t="str">
        <f>IFERROR(VLOOKUP($A6,'WRL History'!GW$2:GX$50,2,FALSE),"")</f>
        <v/>
      </c>
    </row>
    <row r="7" spans="1:104" x14ac:dyDescent="0.25">
      <c r="A7" s="5" t="s">
        <v>21</v>
      </c>
      <c r="B7" s="1">
        <f>IFERROR(VLOOKUP($A7,'WRL History'!A$2:B$50,2,FALSE),"")</f>
        <v>6</v>
      </c>
      <c r="C7" s="1">
        <f>IFERROR(VLOOKUP($A7,'WRL History'!C$2:D$50,2,FALSE),"")</f>
        <v>5</v>
      </c>
      <c r="D7" s="1">
        <f>IFERROR(VLOOKUP($A7,'WRL History'!E$2:F$50,2,FALSE),"")</f>
        <v>3</v>
      </c>
      <c r="E7" s="1">
        <f>IFERROR(VLOOKUP($A7,'WRL History'!G$2:H$50,2,FALSE),"")</f>
        <v>3</v>
      </c>
      <c r="F7" s="1">
        <f>IFERROR(VLOOKUP($A7,'WRL History'!I$2:J$50,2,FALSE),"")</f>
        <v>3</v>
      </c>
      <c r="G7" s="1">
        <f>IFERROR(VLOOKUP($A7,'WRL History'!K$2:L$50,2,FALSE),"")</f>
        <v>3</v>
      </c>
      <c r="H7" s="1">
        <f>IFERROR(VLOOKUP($A7,'WRL History'!M$2:N$50,2,FALSE),"")</f>
        <v>5</v>
      </c>
      <c r="I7" s="1">
        <f>IFERROR(VLOOKUP($A7,'WRL History'!O$2:P$50,2,FALSE),"")</f>
        <v>4</v>
      </c>
      <c r="J7" s="1">
        <f>IFERROR(VLOOKUP($A7,'WRL History'!Q$2:R$50,2,FALSE),"")</f>
        <v>7</v>
      </c>
      <c r="K7" s="1">
        <f>IFERROR(VLOOKUP($A7,'WRL History'!S$2:T$50,2,FALSE),"")</f>
        <v>7</v>
      </c>
      <c r="L7" s="1">
        <f>IFERROR(VLOOKUP($A7,'WRL History'!U$2:V$50,2,FALSE),"")</f>
        <v>7</v>
      </c>
      <c r="M7" s="1">
        <f>IFERROR(VLOOKUP($A7,'WRL History'!W$2:X$50,2,FALSE),"")</f>
        <v>7</v>
      </c>
      <c r="N7" s="1">
        <f>IFERROR(VLOOKUP($A7,'WRL History'!Y$2:Z$50,2,FALSE),"")</f>
        <v>7</v>
      </c>
      <c r="O7" s="1">
        <f>IFERROR(VLOOKUP($A7,'WRL History'!AA$2:AB$50,2,FALSE),"")</f>
        <v>7</v>
      </c>
      <c r="P7" s="1">
        <f>IFERROR(VLOOKUP($A7,'WRL History'!AC$2:AD$50,2,FALSE),"")</f>
        <v>7</v>
      </c>
      <c r="Q7" s="1">
        <f>IFERROR(VLOOKUP($A7,'WRL History'!AE$2:AF$50,2,FALSE),"")</f>
        <v>7</v>
      </c>
      <c r="R7" s="1">
        <f>IFERROR(VLOOKUP($A7,'WRL History'!AG$2:AH$50,2,FALSE),"")</f>
        <v>5</v>
      </c>
      <c r="S7" s="1">
        <f>IFERROR(VLOOKUP($A7,'WRL History'!AI$2:AJ$50,2,FALSE),"")</f>
        <v>5</v>
      </c>
      <c r="T7" s="1">
        <f>IFERROR(VLOOKUP($A7,'WRL History'!AK$2:AL$50,2,FALSE),"")</f>
        <v>5</v>
      </c>
      <c r="U7" s="1">
        <f>IFERROR(VLOOKUP($A7,'WRL History'!AM$2:AN$50,2,FALSE),"")</f>
        <v>5</v>
      </c>
      <c r="V7" s="1" t="str">
        <f>IFERROR(VLOOKUP($A7,'WRL History'!AO$2:AP$50,2,FALSE),"")</f>
        <v/>
      </c>
      <c r="W7" s="1" t="str">
        <f>IFERROR(VLOOKUP($A7,'WRL History'!AQ$2:AR$50,2,FALSE),"")</f>
        <v/>
      </c>
      <c r="X7" s="1" t="str">
        <f>IFERROR(VLOOKUP($A7,'WRL History'!AS$2:AT$50,2,FALSE),"")</f>
        <v/>
      </c>
      <c r="Y7" s="1" t="str">
        <f>IFERROR(VLOOKUP($A7,'WRL History'!AU$2:AV$50,2,FALSE),"")</f>
        <v/>
      </c>
      <c r="Z7" s="1" t="str">
        <f>IFERROR(VLOOKUP($A7,'WRL History'!AW$2:AX$50,2,FALSE),"")</f>
        <v/>
      </c>
      <c r="AA7" s="1" t="str">
        <f>IFERROR(VLOOKUP($A7,'WRL History'!AY$2:AZ$50,2,FALSE),"")</f>
        <v/>
      </c>
      <c r="AB7" s="1" t="str">
        <f>IFERROR(VLOOKUP($A7,'WRL History'!BA$2:BB$50,2,FALSE),"")</f>
        <v/>
      </c>
      <c r="AC7" s="1" t="str">
        <f>IFERROR(VLOOKUP($A7,'WRL History'!BC$2:BD$50,2,FALSE),"")</f>
        <v/>
      </c>
      <c r="AD7" s="1" t="str">
        <f>IFERROR(VLOOKUP($A7,'WRL History'!BE$2:BF$50,2,FALSE),"")</f>
        <v/>
      </c>
      <c r="AE7" s="1" t="str">
        <f>IFERROR(VLOOKUP($A7,'WRL History'!BG$2:BH$50,2,FALSE),"")</f>
        <v/>
      </c>
      <c r="AF7" s="1" t="str">
        <f>IFERROR(VLOOKUP($A7,'WRL History'!BI$2:BJ$50,2,FALSE),"")</f>
        <v/>
      </c>
      <c r="AG7" s="1" t="str">
        <f>IFERROR(VLOOKUP($A7,'WRL History'!BK$2:BL$50,2,FALSE),"")</f>
        <v/>
      </c>
      <c r="AH7" s="1" t="str">
        <f>IFERROR(VLOOKUP($A7,'WRL History'!BM$2:BN$50,2,FALSE),"")</f>
        <v/>
      </c>
      <c r="AI7" s="1" t="str">
        <f>IFERROR(VLOOKUP($A7,'WRL History'!BO$2:BP$50,2,FALSE),"")</f>
        <v/>
      </c>
      <c r="AJ7" s="1" t="str">
        <f>IFERROR(VLOOKUP($A7,'WRL History'!BQ$2:BR$50,2,FALSE),"")</f>
        <v/>
      </c>
      <c r="AK7" s="1" t="str">
        <f>IFERROR(VLOOKUP($A7,'WRL History'!BS$2:BT$50,2,FALSE),"")</f>
        <v/>
      </c>
      <c r="AL7" s="1" t="str">
        <f>IFERROR(VLOOKUP($A7,'WRL History'!BU$2:BV$50,2,FALSE),"")</f>
        <v/>
      </c>
      <c r="AM7" s="1" t="str">
        <f>IFERROR(VLOOKUP($A7,'WRL History'!BW$2:BX$50,2,FALSE),"")</f>
        <v/>
      </c>
      <c r="AN7" s="1" t="str">
        <f>IFERROR(VLOOKUP($A7,'WRL History'!BY$2:BZ$50,2,FALSE),"")</f>
        <v/>
      </c>
      <c r="AO7" s="1" t="str">
        <f>IFERROR(VLOOKUP($A7,'WRL History'!CA$2:CB$50,2,FALSE),"")</f>
        <v/>
      </c>
      <c r="AP7" s="1" t="str">
        <f>IFERROR(VLOOKUP($A7,'WRL History'!CC$2:CD$50,2,FALSE),"")</f>
        <v/>
      </c>
      <c r="AQ7" s="1" t="str">
        <f>IFERROR(VLOOKUP($A7,'WRL History'!CE$2:CF$50,2,FALSE),"")</f>
        <v/>
      </c>
      <c r="AR7" s="1" t="str">
        <f>IFERROR(VLOOKUP($A7,'WRL History'!CG$2:CH$50,2,FALSE),"")</f>
        <v/>
      </c>
      <c r="AS7" s="1" t="str">
        <f>IFERROR(VLOOKUP($A7,'WRL History'!CI$2:CJ$50,2,FALSE),"")</f>
        <v/>
      </c>
      <c r="AT7" s="1" t="str">
        <f>IFERROR(VLOOKUP($A7,'WRL History'!CK$2:CL$50,2,FALSE),"")</f>
        <v/>
      </c>
      <c r="AU7" s="1" t="str">
        <f>IFERROR(VLOOKUP($A7,'WRL History'!CM$2:CN$50,2,FALSE),"")</f>
        <v/>
      </c>
      <c r="AV7" s="1" t="str">
        <f>IFERROR(VLOOKUP($A7,'WRL History'!CO$2:CP$50,2,FALSE),"")</f>
        <v/>
      </c>
      <c r="AW7" s="1" t="str">
        <f>IFERROR(VLOOKUP($A7,'WRL History'!CQ$2:CR$50,2,FALSE),"")</f>
        <v/>
      </c>
      <c r="AX7" s="1" t="str">
        <f>IFERROR(VLOOKUP($A7,'WRL History'!CS$2:CT$50,2,FALSE),"")</f>
        <v/>
      </c>
      <c r="AY7" s="1" t="str">
        <f>IFERROR(VLOOKUP($A7,'WRL History'!CU$2:CV$50,2,FALSE),"")</f>
        <v/>
      </c>
      <c r="AZ7" s="1" t="str">
        <f>IFERROR(VLOOKUP($A7,'WRL History'!CW$2:CX$50,2,FALSE),"")</f>
        <v/>
      </c>
      <c r="BA7" s="1" t="str">
        <f>IFERROR(VLOOKUP($A7,'WRL History'!CY$2:CZ$50,2,FALSE),"")</f>
        <v/>
      </c>
      <c r="BB7" s="1" t="str">
        <f>IFERROR(VLOOKUP($A7,'WRL History'!DA$2:DB$50,2,FALSE),"")</f>
        <v/>
      </c>
      <c r="BC7" s="1" t="str">
        <f>IFERROR(VLOOKUP($A7,'WRL History'!DC$2:DD$50,2,FALSE),"")</f>
        <v/>
      </c>
      <c r="BD7" s="1" t="str">
        <f>IFERROR(VLOOKUP($A7,'WRL History'!DE$2:DF$50,2,FALSE),"")</f>
        <v/>
      </c>
      <c r="BE7" s="1" t="str">
        <f>IFERROR(VLOOKUP($A7,'WRL History'!DG$2:DH$50,2,FALSE),"")</f>
        <v/>
      </c>
      <c r="BF7" s="1" t="str">
        <f>IFERROR(VLOOKUP($A7,'WRL History'!DI$2:DJ$50,2,FALSE),"")</f>
        <v/>
      </c>
      <c r="BG7" s="1" t="str">
        <f>IFERROR(VLOOKUP($A7,'WRL History'!DK$2:DL$50,2,FALSE),"")</f>
        <v/>
      </c>
      <c r="BH7" s="1" t="str">
        <f>IFERROR(VLOOKUP($A7,'WRL History'!DM$2:DN$50,2,FALSE),"")</f>
        <v/>
      </c>
      <c r="BI7" s="1" t="str">
        <f>IFERROR(VLOOKUP($A7,'WRL History'!DO$2:DP$50,2,FALSE),"")</f>
        <v/>
      </c>
      <c r="BJ7" s="1" t="str">
        <f>IFERROR(VLOOKUP($A7,'WRL History'!DQ$2:DR$50,2,FALSE),"")</f>
        <v/>
      </c>
      <c r="BK7" s="1" t="str">
        <f>IFERROR(VLOOKUP($A7,'WRL History'!DS$2:DT$50,2,FALSE),"")</f>
        <v/>
      </c>
      <c r="BL7" s="1" t="str">
        <f>IFERROR(VLOOKUP($A7,'WRL History'!DU$2:DV$50,2,FALSE),"")</f>
        <v/>
      </c>
      <c r="BM7" s="1" t="str">
        <f>IFERROR(VLOOKUP($A7,'WRL History'!DW$2:DX$50,2,FALSE),"")</f>
        <v/>
      </c>
      <c r="BN7" s="1" t="str">
        <f>IFERROR(VLOOKUP($A7,'WRL History'!DY$2:DZ$50,2,FALSE),"")</f>
        <v/>
      </c>
      <c r="BO7" s="1" t="str">
        <f>IFERROR(VLOOKUP($A7,'WRL History'!EA$2:EB$50,2,FALSE),"")</f>
        <v/>
      </c>
      <c r="BP7" s="1" t="str">
        <f>IFERROR(VLOOKUP($A7,'WRL History'!EC$2:ED$50,2,FALSE),"")</f>
        <v/>
      </c>
      <c r="BQ7" s="1" t="str">
        <f>IFERROR(VLOOKUP($A7,'WRL History'!EE$2:EF$50,2,FALSE),"")</f>
        <v/>
      </c>
      <c r="BR7" s="1" t="str">
        <f>IFERROR(VLOOKUP($A7,'WRL History'!EG$2:EH$50,2,FALSE),"")</f>
        <v/>
      </c>
      <c r="BS7" s="1" t="str">
        <f>IFERROR(VLOOKUP($A7,'WRL History'!EI$2:EJ$50,2,FALSE),"")</f>
        <v/>
      </c>
      <c r="BT7" s="1" t="str">
        <f>IFERROR(VLOOKUP($A7,'WRL History'!EK$2:EL$50,2,FALSE),"")</f>
        <v/>
      </c>
      <c r="BU7" s="1" t="str">
        <f>IFERROR(VLOOKUP($A7,'WRL History'!EM$2:EN$50,2,FALSE),"")</f>
        <v/>
      </c>
      <c r="BV7" s="1" t="str">
        <f>IFERROR(VLOOKUP($A7,'WRL History'!EO$2:EP$50,2,FALSE),"")</f>
        <v/>
      </c>
      <c r="BW7" s="1" t="str">
        <f>IFERROR(VLOOKUP($A7,'WRL History'!EQ$2:ER$50,2,FALSE),"")</f>
        <v/>
      </c>
      <c r="BX7" s="1" t="str">
        <f>IFERROR(VLOOKUP($A7,'WRL History'!ES$2:ET$50,2,FALSE),"")</f>
        <v/>
      </c>
      <c r="BY7" s="1" t="str">
        <f>IFERROR(VLOOKUP($A7,'WRL History'!EU$2:EV$50,2,FALSE),"")</f>
        <v/>
      </c>
      <c r="BZ7" s="1" t="str">
        <f>IFERROR(VLOOKUP($A7,'WRL History'!EW$2:EX$50,2,FALSE),"")</f>
        <v/>
      </c>
      <c r="CA7" s="1" t="str">
        <f>IFERROR(VLOOKUP($A7,'WRL History'!EY$2:EZ$50,2,FALSE),"")</f>
        <v/>
      </c>
      <c r="CB7" s="1" t="str">
        <f>IFERROR(VLOOKUP($A7,'WRL History'!FA$2:FB$50,2,FALSE),"")</f>
        <v/>
      </c>
      <c r="CC7" s="1" t="str">
        <f>IFERROR(VLOOKUP($A7,'WRL History'!FC$2:FD$50,2,FALSE),"")</f>
        <v/>
      </c>
      <c r="CD7" s="1" t="str">
        <f>IFERROR(VLOOKUP($A7,'WRL History'!FE$2:FF$50,2,FALSE),"")</f>
        <v/>
      </c>
      <c r="CE7" s="1" t="str">
        <f>IFERROR(VLOOKUP($A7,'WRL History'!FG$2:FH$50,2,FALSE),"")</f>
        <v/>
      </c>
      <c r="CF7" s="1" t="str">
        <f>IFERROR(VLOOKUP($A7,'WRL History'!FI$2:FJ$50,2,FALSE),"")</f>
        <v/>
      </c>
      <c r="CG7" s="1" t="str">
        <f>IFERROR(VLOOKUP($A7,'WRL History'!FK$2:FL$50,2,FALSE),"")</f>
        <v/>
      </c>
      <c r="CH7" s="1" t="str">
        <f>IFERROR(VLOOKUP($A7,'WRL History'!FM$2:FN$50,2,FALSE),"")</f>
        <v/>
      </c>
      <c r="CI7" s="1" t="str">
        <f>IFERROR(VLOOKUP($A7,'WRL History'!FO$2:FP$50,2,FALSE),"")</f>
        <v/>
      </c>
      <c r="CJ7" s="1" t="str">
        <f>IFERROR(VLOOKUP($A7,'WRL History'!FQ$2:FR$50,2,FALSE),"")</f>
        <v/>
      </c>
      <c r="CK7" s="1" t="str">
        <f>IFERROR(VLOOKUP($A7,'WRL History'!FS$2:FT$50,2,FALSE),"")</f>
        <v/>
      </c>
      <c r="CL7" s="1" t="str">
        <f>IFERROR(VLOOKUP($A7,'WRL History'!FU$2:FV$50,2,FALSE),"")</f>
        <v/>
      </c>
      <c r="CM7" s="1" t="str">
        <f>IFERROR(VLOOKUP($A7,'WRL History'!FW$2:FX$50,2,FALSE),"")</f>
        <v/>
      </c>
      <c r="CN7" s="1" t="str">
        <f>IFERROR(VLOOKUP($A7,'WRL History'!FY$2:FZ$50,2,FALSE),"")</f>
        <v/>
      </c>
      <c r="CO7" s="1" t="str">
        <f>IFERROR(VLOOKUP($A7,'WRL History'!GA$2:GB$50,2,FALSE),"")</f>
        <v/>
      </c>
      <c r="CP7" s="1" t="str">
        <f>IFERROR(VLOOKUP($A7,'WRL History'!GC$2:GD$50,2,FALSE),"")</f>
        <v/>
      </c>
      <c r="CQ7" s="1" t="str">
        <f>IFERROR(VLOOKUP($A7,'WRL History'!GE$2:GF$50,2,FALSE),"")</f>
        <v/>
      </c>
      <c r="CR7" s="1" t="str">
        <f>IFERROR(VLOOKUP($A7,'WRL History'!GG$2:GH$50,2,FALSE),"")</f>
        <v/>
      </c>
      <c r="CS7" s="1" t="str">
        <f>IFERROR(VLOOKUP($A7,'WRL History'!GI$2:GJ$50,2,FALSE),"")</f>
        <v/>
      </c>
      <c r="CT7" s="1" t="str">
        <f>IFERROR(VLOOKUP($A7,'WRL History'!GK$2:GL$50,2,FALSE),"")</f>
        <v/>
      </c>
      <c r="CU7" s="1" t="str">
        <f>IFERROR(VLOOKUP($A7,'WRL History'!GM$2:GN$50,2,FALSE),"")</f>
        <v/>
      </c>
      <c r="CV7" s="1" t="str">
        <f>IFERROR(VLOOKUP($A7,'WRL History'!GO$2:GP$50,2,FALSE),"")</f>
        <v/>
      </c>
      <c r="CW7" s="1" t="str">
        <f>IFERROR(VLOOKUP($A7,'WRL History'!GQ$2:GR$50,2,FALSE),"")</f>
        <v/>
      </c>
      <c r="CX7" s="1" t="str">
        <f>IFERROR(VLOOKUP($A7,'WRL History'!GS$2:GT$50,2,FALSE),"")</f>
        <v/>
      </c>
      <c r="CY7" s="1" t="str">
        <f>IFERROR(VLOOKUP($A7,'WRL History'!GU$2:GV$50,2,FALSE),"")</f>
        <v/>
      </c>
      <c r="CZ7" s="1" t="str">
        <f>IFERROR(VLOOKUP($A7,'WRL History'!GW$2:GX$50,2,FALSE),"")</f>
        <v/>
      </c>
    </row>
    <row r="8" spans="1:104" x14ac:dyDescent="0.25">
      <c r="A8" s="5" t="s">
        <v>19</v>
      </c>
      <c r="B8" s="1">
        <f>IFERROR(VLOOKUP($A8,'WRL History'!A$2:B$50,2,FALSE),"")</f>
        <v>2</v>
      </c>
      <c r="C8" s="1">
        <f>IFERROR(VLOOKUP($A8,'WRL History'!C$2:D$50,2,FALSE),"")</f>
        <v>2</v>
      </c>
      <c r="D8" s="1">
        <f>IFERROR(VLOOKUP($A8,'WRL History'!E$2:F$50,2,FALSE),"")</f>
        <v>1</v>
      </c>
      <c r="E8" s="1">
        <f>IFERROR(VLOOKUP($A8,'WRL History'!G$2:H$50,2,FALSE),"")</f>
        <v>1</v>
      </c>
      <c r="F8" s="1">
        <f>IFERROR(VLOOKUP($A8,'WRL History'!I$2:J$50,2,FALSE),"")</f>
        <v>2</v>
      </c>
      <c r="G8" s="1">
        <f>IFERROR(VLOOKUP($A8,'WRL History'!K$2:L$50,2,FALSE),"")</f>
        <v>4</v>
      </c>
      <c r="H8" s="1">
        <f>IFERROR(VLOOKUP($A8,'WRL History'!M$2:N$50,2,FALSE),"")</f>
        <v>2</v>
      </c>
      <c r="I8" s="1">
        <f>IFERROR(VLOOKUP($A8,'WRL History'!O$2:P$50,2,FALSE),"")</f>
        <v>3</v>
      </c>
      <c r="J8" s="1">
        <f>IFERROR(VLOOKUP($A8,'WRL History'!Q$2:R$50,2,FALSE),"")</f>
        <v>4</v>
      </c>
      <c r="K8" s="1">
        <f>IFERROR(VLOOKUP($A8,'WRL History'!S$2:T$50,2,FALSE),"")</f>
        <v>4</v>
      </c>
      <c r="L8" s="1">
        <f>IFERROR(VLOOKUP($A8,'WRL History'!U$2:V$50,2,FALSE),"")</f>
        <v>4</v>
      </c>
      <c r="M8" s="1">
        <f>IFERROR(VLOOKUP($A8,'WRL History'!W$2:X$50,2,FALSE),"")</f>
        <v>4</v>
      </c>
      <c r="N8" s="1">
        <f>IFERROR(VLOOKUP($A8,'WRL History'!Y$2:Z$50,2,FALSE),"")</f>
        <v>1</v>
      </c>
      <c r="O8" s="1">
        <f>IFERROR(VLOOKUP($A8,'WRL History'!AA$2:AB$50,2,FALSE),"")</f>
        <v>1</v>
      </c>
      <c r="P8" s="1">
        <f>IFERROR(VLOOKUP($A8,'WRL History'!AC$2:AD$50,2,FALSE),"")</f>
        <v>1</v>
      </c>
      <c r="Q8" s="1">
        <f>IFERROR(VLOOKUP($A8,'WRL History'!AE$2:AF$50,2,FALSE),"")</f>
        <v>3</v>
      </c>
      <c r="R8" s="1">
        <f>IFERROR(VLOOKUP($A8,'WRL History'!AG$2:AH$50,2,FALSE),"")</f>
        <v>6</v>
      </c>
      <c r="S8" s="1">
        <f>IFERROR(VLOOKUP($A8,'WRL History'!AI$2:AJ$50,2,FALSE),"")</f>
        <v>6</v>
      </c>
      <c r="T8" s="1">
        <f>IFERROR(VLOOKUP($A8,'WRL History'!AK$2:AL$50,2,FALSE),"")</f>
        <v>6</v>
      </c>
      <c r="U8" s="1">
        <f>IFERROR(VLOOKUP($A8,'WRL History'!AM$2:AN$50,2,FALSE),"")</f>
        <v>6</v>
      </c>
      <c r="V8" s="1" t="str">
        <f>IFERROR(VLOOKUP($A8,'WRL History'!AO$2:AP$50,2,FALSE),"")</f>
        <v/>
      </c>
      <c r="W8" s="1" t="str">
        <f>IFERROR(VLOOKUP($A8,'WRL History'!AQ$2:AR$50,2,FALSE),"")</f>
        <v/>
      </c>
      <c r="X8" s="1" t="str">
        <f>IFERROR(VLOOKUP($A8,'WRL History'!AS$2:AT$50,2,FALSE),"")</f>
        <v/>
      </c>
      <c r="Y8" s="1" t="str">
        <f>IFERROR(VLOOKUP($A8,'WRL History'!AU$2:AV$50,2,FALSE),"")</f>
        <v/>
      </c>
      <c r="Z8" s="1" t="str">
        <f>IFERROR(VLOOKUP($A8,'WRL History'!AW$2:AX$50,2,FALSE),"")</f>
        <v/>
      </c>
      <c r="AA8" s="1" t="str">
        <f>IFERROR(VLOOKUP($A8,'WRL History'!AY$2:AZ$50,2,FALSE),"")</f>
        <v/>
      </c>
      <c r="AB8" s="1" t="str">
        <f>IFERROR(VLOOKUP($A8,'WRL History'!BA$2:BB$50,2,FALSE),"")</f>
        <v/>
      </c>
      <c r="AC8" s="1" t="str">
        <f>IFERROR(VLOOKUP($A8,'WRL History'!BC$2:BD$50,2,FALSE),"")</f>
        <v/>
      </c>
      <c r="AD8" s="1" t="str">
        <f>IFERROR(VLOOKUP($A8,'WRL History'!BE$2:BF$50,2,FALSE),"")</f>
        <v/>
      </c>
      <c r="AE8" s="1" t="str">
        <f>IFERROR(VLOOKUP($A8,'WRL History'!BG$2:BH$50,2,FALSE),"")</f>
        <v/>
      </c>
      <c r="AF8" s="1" t="str">
        <f>IFERROR(VLOOKUP($A8,'WRL History'!BI$2:BJ$50,2,FALSE),"")</f>
        <v/>
      </c>
      <c r="AG8" s="1" t="str">
        <f>IFERROR(VLOOKUP($A8,'WRL History'!BK$2:BL$50,2,FALSE),"")</f>
        <v/>
      </c>
      <c r="AH8" s="1" t="str">
        <f>IFERROR(VLOOKUP($A8,'WRL History'!BM$2:BN$50,2,FALSE),"")</f>
        <v/>
      </c>
      <c r="AI8" s="1" t="str">
        <f>IFERROR(VLOOKUP($A8,'WRL History'!BO$2:BP$50,2,FALSE),"")</f>
        <v/>
      </c>
      <c r="AJ8" s="1" t="str">
        <f>IFERROR(VLOOKUP($A8,'WRL History'!BQ$2:BR$50,2,FALSE),"")</f>
        <v/>
      </c>
      <c r="AK8" s="1" t="str">
        <f>IFERROR(VLOOKUP($A8,'WRL History'!BS$2:BT$50,2,FALSE),"")</f>
        <v/>
      </c>
      <c r="AL8" s="1" t="str">
        <f>IFERROR(VLOOKUP($A8,'WRL History'!BU$2:BV$50,2,FALSE),"")</f>
        <v/>
      </c>
      <c r="AM8" s="1" t="str">
        <f>IFERROR(VLOOKUP($A8,'WRL History'!BW$2:BX$50,2,FALSE),"")</f>
        <v/>
      </c>
      <c r="AN8" s="1" t="str">
        <f>IFERROR(VLOOKUP($A8,'WRL History'!BY$2:BZ$50,2,FALSE),"")</f>
        <v/>
      </c>
      <c r="AO8" s="1" t="str">
        <f>IFERROR(VLOOKUP($A8,'WRL History'!CA$2:CB$50,2,FALSE),"")</f>
        <v/>
      </c>
      <c r="AP8" s="1" t="str">
        <f>IFERROR(VLOOKUP($A8,'WRL History'!CC$2:CD$50,2,FALSE),"")</f>
        <v/>
      </c>
      <c r="AQ8" s="1" t="str">
        <f>IFERROR(VLOOKUP($A8,'WRL History'!CE$2:CF$50,2,FALSE),"")</f>
        <v/>
      </c>
      <c r="AR8" s="1" t="str">
        <f>IFERROR(VLOOKUP($A8,'WRL History'!CG$2:CH$50,2,FALSE),"")</f>
        <v/>
      </c>
      <c r="AS8" s="1" t="str">
        <f>IFERROR(VLOOKUP($A8,'WRL History'!CI$2:CJ$50,2,FALSE),"")</f>
        <v/>
      </c>
      <c r="AT8" s="1" t="str">
        <f>IFERROR(VLOOKUP($A8,'WRL History'!CK$2:CL$50,2,FALSE),"")</f>
        <v/>
      </c>
      <c r="AU8" s="1" t="str">
        <f>IFERROR(VLOOKUP($A8,'WRL History'!CM$2:CN$50,2,FALSE),"")</f>
        <v/>
      </c>
      <c r="AV8" s="1" t="str">
        <f>IFERROR(VLOOKUP($A8,'WRL History'!CO$2:CP$50,2,FALSE),"")</f>
        <v/>
      </c>
      <c r="AW8" s="1" t="str">
        <f>IFERROR(VLOOKUP($A8,'WRL History'!CQ$2:CR$50,2,FALSE),"")</f>
        <v/>
      </c>
      <c r="AX8" s="1" t="str">
        <f>IFERROR(VLOOKUP($A8,'WRL History'!CS$2:CT$50,2,FALSE),"")</f>
        <v/>
      </c>
      <c r="AY8" s="1" t="str">
        <f>IFERROR(VLOOKUP($A8,'WRL History'!CU$2:CV$50,2,FALSE),"")</f>
        <v/>
      </c>
      <c r="AZ8" s="1" t="str">
        <f>IFERROR(VLOOKUP($A8,'WRL History'!CW$2:CX$50,2,FALSE),"")</f>
        <v/>
      </c>
      <c r="BA8" s="1" t="str">
        <f>IFERROR(VLOOKUP($A8,'WRL History'!CY$2:CZ$50,2,FALSE),"")</f>
        <v/>
      </c>
      <c r="BB8" s="1" t="str">
        <f>IFERROR(VLOOKUP($A8,'WRL History'!DA$2:DB$50,2,FALSE),"")</f>
        <v/>
      </c>
      <c r="BC8" s="1" t="str">
        <f>IFERROR(VLOOKUP($A8,'WRL History'!DC$2:DD$50,2,FALSE),"")</f>
        <v/>
      </c>
      <c r="BD8" s="1" t="str">
        <f>IFERROR(VLOOKUP($A8,'WRL History'!DE$2:DF$50,2,FALSE),"")</f>
        <v/>
      </c>
      <c r="BE8" s="1" t="str">
        <f>IFERROR(VLOOKUP($A8,'WRL History'!DG$2:DH$50,2,FALSE),"")</f>
        <v/>
      </c>
      <c r="BF8" s="1" t="str">
        <f>IFERROR(VLOOKUP($A8,'WRL History'!DI$2:DJ$50,2,FALSE),"")</f>
        <v/>
      </c>
      <c r="BG8" s="1" t="str">
        <f>IFERROR(VLOOKUP($A8,'WRL History'!DK$2:DL$50,2,FALSE),"")</f>
        <v/>
      </c>
      <c r="BH8" s="1" t="str">
        <f>IFERROR(VLOOKUP($A8,'WRL History'!DM$2:DN$50,2,FALSE),"")</f>
        <v/>
      </c>
      <c r="BI8" s="1" t="str">
        <f>IFERROR(VLOOKUP($A8,'WRL History'!DO$2:DP$50,2,FALSE),"")</f>
        <v/>
      </c>
      <c r="BJ8" s="1" t="str">
        <f>IFERROR(VLOOKUP($A8,'WRL History'!DQ$2:DR$50,2,FALSE),"")</f>
        <v/>
      </c>
      <c r="BK8" s="1" t="str">
        <f>IFERROR(VLOOKUP($A8,'WRL History'!DS$2:DT$50,2,FALSE),"")</f>
        <v/>
      </c>
      <c r="BL8" s="1" t="str">
        <f>IFERROR(VLOOKUP($A8,'WRL History'!DU$2:DV$50,2,FALSE),"")</f>
        <v/>
      </c>
      <c r="BM8" s="1" t="str">
        <f>IFERROR(VLOOKUP($A8,'WRL History'!DW$2:DX$50,2,FALSE),"")</f>
        <v/>
      </c>
      <c r="BN8" s="1" t="str">
        <f>IFERROR(VLOOKUP($A8,'WRL History'!DY$2:DZ$50,2,FALSE),"")</f>
        <v/>
      </c>
      <c r="BO8" s="1" t="str">
        <f>IFERROR(VLOOKUP($A8,'WRL History'!EA$2:EB$50,2,FALSE),"")</f>
        <v/>
      </c>
      <c r="BP8" s="1" t="str">
        <f>IFERROR(VLOOKUP($A8,'WRL History'!EC$2:ED$50,2,FALSE),"")</f>
        <v/>
      </c>
      <c r="BQ8" s="1" t="str">
        <f>IFERROR(VLOOKUP($A8,'WRL History'!EE$2:EF$50,2,FALSE),"")</f>
        <v/>
      </c>
      <c r="BR8" s="1" t="str">
        <f>IFERROR(VLOOKUP($A8,'WRL History'!EG$2:EH$50,2,FALSE),"")</f>
        <v/>
      </c>
      <c r="BS8" s="1" t="str">
        <f>IFERROR(VLOOKUP($A8,'WRL History'!EI$2:EJ$50,2,FALSE),"")</f>
        <v/>
      </c>
      <c r="BT8" s="1" t="str">
        <f>IFERROR(VLOOKUP($A8,'WRL History'!EK$2:EL$50,2,FALSE),"")</f>
        <v/>
      </c>
      <c r="BU8" s="1" t="str">
        <f>IFERROR(VLOOKUP($A8,'WRL History'!EM$2:EN$50,2,FALSE),"")</f>
        <v/>
      </c>
      <c r="BV8" s="1" t="str">
        <f>IFERROR(VLOOKUP($A8,'WRL History'!EO$2:EP$50,2,FALSE),"")</f>
        <v/>
      </c>
      <c r="BW8" s="1" t="str">
        <f>IFERROR(VLOOKUP($A8,'WRL History'!EQ$2:ER$50,2,FALSE),"")</f>
        <v/>
      </c>
      <c r="BX8" s="1" t="str">
        <f>IFERROR(VLOOKUP($A8,'WRL History'!ES$2:ET$50,2,FALSE),"")</f>
        <v/>
      </c>
      <c r="BY8" s="1" t="str">
        <f>IFERROR(VLOOKUP($A8,'WRL History'!EU$2:EV$50,2,FALSE),"")</f>
        <v/>
      </c>
      <c r="BZ8" s="1" t="str">
        <f>IFERROR(VLOOKUP($A8,'WRL History'!EW$2:EX$50,2,FALSE),"")</f>
        <v/>
      </c>
      <c r="CA8" s="1" t="str">
        <f>IFERROR(VLOOKUP($A8,'WRL History'!EY$2:EZ$50,2,FALSE),"")</f>
        <v/>
      </c>
      <c r="CB8" s="1" t="str">
        <f>IFERROR(VLOOKUP($A8,'WRL History'!FA$2:FB$50,2,FALSE),"")</f>
        <v/>
      </c>
      <c r="CC8" s="1" t="str">
        <f>IFERROR(VLOOKUP($A8,'WRL History'!FC$2:FD$50,2,FALSE),"")</f>
        <v/>
      </c>
      <c r="CD8" s="1" t="str">
        <f>IFERROR(VLOOKUP($A8,'WRL History'!FE$2:FF$50,2,FALSE),"")</f>
        <v/>
      </c>
      <c r="CE8" s="1" t="str">
        <f>IFERROR(VLOOKUP($A8,'WRL History'!FG$2:FH$50,2,FALSE),"")</f>
        <v/>
      </c>
      <c r="CF8" s="1" t="str">
        <f>IFERROR(VLOOKUP($A8,'WRL History'!FI$2:FJ$50,2,FALSE),"")</f>
        <v/>
      </c>
      <c r="CG8" s="1" t="str">
        <f>IFERROR(VLOOKUP($A8,'WRL History'!FK$2:FL$50,2,FALSE),"")</f>
        <v/>
      </c>
      <c r="CH8" s="1" t="str">
        <f>IFERROR(VLOOKUP($A8,'WRL History'!FM$2:FN$50,2,FALSE),"")</f>
        <v/>
      </c>
      <c r="CI8" s="1" t="str">
        <f>IFERROR(VLOOKUP($A8,'WRL History'!FO$2:FP$50,2,FALSE),"")</f>
        <v/>
      </c>
      <c r="CJ8" s="1" t="str">
        <f>IFERROR(VLOOKUP($A8,'WRL History'!FQ$2:FR$50,2,FALSE),"")</f>
        <v/>
      </c>
      <c r="CK8" s="1" t="str">
        <f>IFERROR(VLOOKUP($A8,'WRL History'!FS$2:FT$50,2,FALSE),"")</f>
        <v/>
      </c>
      <c r="CL8" s="1" t="str">
        <f>IFERROR(VLOOKUP($A8,'WRL History'!FU$2:FV$50,2,FALSE),"")</f>
        <v/>
      </c>
      <c r="CM8" s="1" t="str">
        <f>IFERROR(VLOOKUP($A8,'WRL History'!FW$2:FX$50,2,FALSE),"")</f>
        <v/>
      </c>
      <c r="CN8" s="1" t="str">
        <f>IFERROR(VLOOKUP($A8,'WRL History'!FY$2:FZ$50,2,FALSE),"")</f>
        <v/>
      </c>
      <c r="CO8" s="1" t="str">
        <f>IFERROR(VLOOKUP($A8,'WRL History'!GA$2:GB$50,2,FALSE),"")</f>
        <v/>
      </c>
      <c r="CP8" s="1" t="str">
        <f>IFERROR(VLOOKUP($A8,'WRL History'!GC$2:GD$50,2,FALSE),"")</f>
        <v/>
      </c>
      <c r="CQ8" s="1" t="str">
        <f>IFERROR(VLOOKUP($A8,'WRL History'!GE$2:GF$50,2,FALSE),"")</f>
        <v/>
      </c>
      <c r="CR8" s="1" t="str">
        <f>IFERROR(VLOOKUP($A8,'WRL History'!GG$2:GH$50,2,FALSE),"")</f>
        <v/>
      </c>
      <c r="CS8" s="1" t="str">
        <f>IFERROR(VLOOKUP($A8,'WRL History'!GI$2:GJ$50,2,FALSE),"")</f>
        <v/>
      </c>
      <c r="CT8" s="1" t="str">
        <f>IFERROR(VLOOKUP($A8,'WRL History'!GK$2:GL$50,2,FALSE),"")</f>
        <v/>
      </c>
      <c r="CU8" s="1" t="str">
        <f>IFERROR(VLOOKUP($A8,'WRL History'!GM$2:GN$50,2,FALSE),"")</f>
        <v/>
      </c>
      <c r="CV8" s="1" t="str">
        <f>IFERROR(VLOOKUP($A8,'WRL History'!GO$2:GP$50,2,FALSE),"")</f>
        <v/>
      </c>
      <c r="CW8" s="1" t="str">
        <f>IFERROR(VLOOKUP($A8,'WRL History'!GQ$2:GR$50,2,FALSE),"")</f>
        <v/>
      </c>
      <c r="CX8" s="1" t="str">
        <f>IFERROR(VLOOKUP($A8,'WRL History'!GS$2:GT$50,2,FALSE),"")</f>
        <v/>
      </c>
      <c r="CY8" s="1" t="str">
        <f>IFERROR(VLOOKUP($A8,'WRL History'!GU$2:GV$50,2,FALSE),"")</f>
        <v/>
      </c>
      <c r="CZ8" s="1" t="str">
        <f>IFERROR(VLOOKUP($A8,'WRL History'!GW$2:GX$50,2,FALSE),"")</f>
        <v/>
      </c>
    </row>
    <row r="9" spans="1:104" x14ac:dyDescent="0.25">
      <c r="A9" s="5" t="s">
        <v>16</v>
      </c>
      <c r="B9" s="1">
        <f>IFERROR(VLOOKUP($A9,'WRL History'!A$2:B$50,2,FALSE),"")</f>
        <v>3</v>
      </c>
      <c r="C9" s="1">
        <f>IFERROR(VLOOKUP($A9,'WRL History'!C$2:D$50,2,FALSE),"")</f>
        <v>3</v>
      </c>
      <c r="D9" s="1">
        <f>IFERROR(VLOOKUP($A9,'WRL History'!E$2:F$50,2,FALSE),"")</f>
        <v>5</v>
      </c>
      <c r="E9" s="1">
        <f>IFERROR(VLOOKUP($A9,'WRL History'!G$2:H$50,2,FALSE),"")</f>
        <v>5</v>
      </c>
      <c r="F9" s="1">
        <f>IFERROR(VLOOKUP($A9,'WRL History'!I$2:J$50,2,FALSE),"")</f>
        <v>5</v>
      </c>
      <c r="G9" s="1">
        <f>IFERROR(VLOOKUP($A9,'WRL History'!K$2:L$50,2,FALSE),"")</f>
        <v>6</v>
      </c>
      <c r="H9" s="1">
        <f>IFERROR(VLOOKUP($A9,'WRL History'!M$2:N$50,2,FALSE),"")</f>
        <v>4</v>
      </c>
      <c r="I9" s="1">
        <f>IFERROR(VLOOKUP($A9,'WRL History'!O$2:P$50,2,FALSE),"")</f>
        <v>2</v>
      </c>
      <c r="J9" s="1">
        <f>IFERROR(VLOOKUP($A9,'WRL History'!Q$2:R$50,2,FALSE),"")</f>
        <v>5</v>
      </c>
      <c r="K9" s="1">
        <f>IFERROR(VLOOKUP($A9,'WRL History'!S$2:T$50,2,FALSE),"")</f>
        <v>5</v>
      </c>
      <c r="L9" s="1">
        <f>IFERROR(VLOOKUP($A9,'WRL History'!U$2:V$50,2,FALSE),"")</f>
        <v>5</v>
      </c>
      <c r="M9" s="1">
        <f>IFERROR(VLOOKUP($A9,'WRL History'!W$2:X$50,2,FALSE),"")</f>
        <v>5</v>
      </c>
      <c r="N9" s="1">
        <f>IFERROR(VLOOKUP($A9,'WRL History'!Y$2:Z$50,2,FALSE),"")</f>
        <v>3</v>
      </c>
      <c r="O9" s="1">
        <f>IFERROR(VLOOKUP($A9,'WRL History'!AA$2:AB$50,2,FALSE),"")</f>
        <v>3</v>
      </c>
      <c r="P9" s="1">
        <f>IFERROR(VLOOKUP($A9,'WRL History'!AC$2:AD$50,2,FALSE),"")</f>
        <v>3</v>
      </c>
      <c r="Q9" s="1">
        <f>IFERROR(VLOOKUP($A9,'WRL History'!AE$2:AF$50,2,FALSE),"")</f>
        <v>2</v>
      </c>
      <c r="R9" s="1">
        <f>IFERROR(VLOOKUP($A9,'WRL History'!AG$2:AH$50,2,FALSE),"")</f>
        <v>4</v>
      </c>
      <c r="S9" s="1">
        <f>IFERROR(VLOOKUP($A9,'WRL History'!AI$2:AJ$50,2,FALSE),"")</f>
        <v>4</v>
      </c>
      <c r="T9" s="1">
        <f>IFERROR(VLOOKUP($A9,'WRL History'!AK$2:AL$50,2,FALSE),"")</f>
        <v>4</v>
      </c>
      <c r="U9" s="1">
        <f>IFERROR(VLOOKUP($A9,'WRL History'!AM$2:AN$50,2,FALSE),"")</f>
        <v>4</v>
      </c>
      <c r="V9" s="1" t="str">
        <f>IFERROR(VLOOKUP($A9,'WRL History'!AO$2:AP$50,2,FALSE),"")</f>
        <v/>
      </c>
      <c r="W9" s="1" t="str">
        <f>IFERROR(VLOOKUP($A9,'WRL History'!AQ$2:AR$50,2,FALSE),"")</f>
        <v/>
      </c>
      <c r="X9" s="1" t="str">
        <f>IFERROR(VLOOKUP($A9,'WRL History'!AS$2:AT$50,2,FALSE),"")</f>
        <v/>
      </c>
      <c r="Y9" s="1" t="str">
        <f>IFERROR(VLOOKUP($A9,'WRL History'!AU$2:AV$50,2,FALSE),"")</f>
        <v/>
      </c>
      <c r="Z9" s="1" t="str">
        <f>IFERROR(VLOOKUP($A9,'WRL History'!AW$2:AX$50,2,FALSE),"")</f>
        <v/>
      </c>
      <c r="AA9" s="1" t="str">
        <f>IFERROR(VLOOKUP($A9,'WRL History'!AY$2:AZ$50,2,FALSE),"")</f>
        <v/>
      </c>
      <c r="AB9" s="1" t="str">
        <f>IFERROR(VLOOKUP($A9,'WRL History'!BA$2:BB$50,2,FALSE),"")</f>
        <v/>
      </c>
      <c r="AC9" s="1" t="str">
        <f>IFERROR(VLOOKUP($A9,'WRL History'!BC$2:BD$50,2,FALSE),"")</f>
        <v/>
      </c>
      <c r="AD9" s="1" t="str">
        <f>IFERROR(VLOOKUP($A9,'WRL History'!BE$2:BF$50,2,FALSE),"")</f>
        <v/>
      </c>
      <c r="AE9" s="1" t="str">
        <f>IFERROR(VLOOKUP($A9,'WRL History'!BG$2:BH$50,2,FALSE),"")</f>
        <v/>
      </c>
      <c r="AF9" s="1" t="str">
        <f>IFERROR(VLOOKUP($A9,'WRL History'!BI$2:BJ$50,2,FALSE),"")</f>
        <v/>
      </c>
      <c r="AG9" s="1" t="str">
        <f>IFERROR(VLOOKUP($A9,'WRL History'!BK$2:BL$50,2,FALSE),"")</f>
        <v/>
      </c>
      <c r="AH9" s="1" t="str">
        <f>IFERROR(VLOOKUP($A9,'WRL History'!BM$2:BN$50,2,FALSE),"")</f>
        <v/>
      </c>
      <c r="AI9" s="1" t="str">
        <f>IFERROR(VLOOKUP($A9,'WRL History'!BO$2:BP$50,2,FALSE),"")</f>
        <v/>
      </c>
      <c r="AJ9" s="1" t="str">
        <f>IFERROR(VLOOKUP($A9,'WRL History'!BQ$2:BR$50,2,FALSE),"")</f>
        <v/>
      </c>
      <c r="AK9" s="1" t="str">
        <f>IFERROR(VLOOKUP($A9,'WRL History'!BS$2:BT$50,2,FALSE),"")</f>
        <v/>
      </c>
      <c r="AL9" s="1" t="str">
        <f>IFERROR(VLOOKUP($A9,'WRL History'!BU$2:BV$50,2,FALSE),"")</f>
        <v/>
      </c>
      <c r="AM9" s="1" t="str">
        <f>IFERROR(VLOOKUP($A9,'WRL History'!BW$2:BX$50,2,FALSE),"")</f>
        <v/>
      </c>
      <c r="AN9" s="1" t="str">
        <f>IFERROR(VLOOKUP($A9,'WRL History'!BY$2:BZ$50,2,FALSE),"")</f>
        <v/>
      </c>
      <c r="AO9" s="1" t="str">
        <f>IFERROR(VLOOKUP($A9,'WRL History'!CA$2:CB$50,2,FALSE),"")</f>
        <v/>
      </c>
      <c r="AP9" s="1" t="str">
        <f>IFERROR(VLOOKUP($A9,'WRL History'!CC$2:CD$50,2,FALSE),"")</f>
        <v/>
      </c>
      <c r="AQ9" s="1" t="str">
        <f>IFERROR(VLOOKUP($A9,'WRL History'!CE$2:CF$50,2,FALSE),"")</f>
        <v/>
      </c>
      <c r="AR9" s="1" t="str">
        <f>IFERROR(VLOOKUP($A9,'WRL History'!CG$2:CH$50,2,FALSE),"")</f>
        <v/>
      </c>
      <c r="AS9" s="1" t="str">
        <f>IFERROR(VLOOKUP($A9,'WRL History'!CI$2:CJ$50,2,FALSE),"")</f>
        <v/>
      </c>
      <c r="AT9" s="1" t="str">
        <f>IFERROR(VLOOKUP($A9,'WRL History'!CK$2:CL$50,2,FALSE),"")</f>
        <v/>
      </c>
      <c r="AU9" s="1" t="str">
        <f>IFERROR(VLOOKUP($A9,'WRL History'!CM$2:CN$50,2,FALSE),"")</f>
        <v/>
      </c>
      <c r="AV9" s="1" t="str">
        <f>IFERROR(VLOOKUP($A9,'WRL History'!CO$2:CP$50,2,FALSE),"")</f>
        <v/>
      </c>
      <c r="AW9" s="1" t="str">
        <f>IFERROR(VLOOKUP($A9,'WRL History'!CQ$2:CR$50,2,FALSE),"")</f>
        <v/>
      </c>
      <c r="AX9" s="1" t="str">
        <f>IFERROR(VLOOKUP($A9,'WRL History'!CS$2:CT$50,2,FALSE),"")</f>
        <v/>
      </c>
      <c r="AY9" s="1" t="str">
        <f>IFERROR(VLOOKUP($A9,'WRL History'!CU$2:CV$50,2,FALSE),"")</f>
        <v/>
      </c>
      <c r="AZ9" s="1" t="str">
        <f>IFERROR(VLOOKUP($A9,'WRL History'!CW$2:CX$50,2,FALSE),"")</f>
        <v/>
      </c>
      <c r="BA9" s="1" t="str">
        <f>IFERROR(VLOOKUP($A9,'WRL History'!CY$2:CZ$50,2,FALSE),"")</f>
        <v/>
      </c>
      <c r="BB9" s="1" t="str">
        <f>IFERROR(VLOOKUP($A9,'WRL History'!DA$2:DB$50,2,FALSE),"")</f>
        <v/>
      </c>
      <c r="BC9" s="1" t="str">
        <f>IFERROR(VLOOKUP($A9,'WRL History'!DC$2:DD$50,2,FALSE),"")</f>
        <v/>
      </c>
      <c r="BD9" s="1" t="str">
        <f>IFERROR(VLOOKUP($A9,'WRL History'!DE$2:DF$50,2,FALSE),"")</f>
        <v/>
      </c>
      <c r="BE9" s="1" t="str">
        <f>IFERROR(VLOOKUP($A9,'WRL History'!DG$2:DH$50,2,FALSE),"")</f>
        <v/>
      </c>
      <c r="BF9" s="1" t="str">
        <f>IFERROR(VLOOKUP($A9,'WRL History'!DI$2:DJ$50,2,FALSE),"")</f>
        <v/>
      </c>
      <c r="BG9" s="1" t="str">
        <f>IFERROR(VLOOKUP($A9,'WRL History'!DK$2:DL$50,2,FALSE),"")</f>
        <v/>
      </c>
      <c r="BH9" s="1" t="str">
        <f>IFERROR(VLOOKUP($A9,'WRL History'!DM$2:DN$50,2,FALSE),"")</f>
        <v/>
      </c>
      <c r="BI9" s="1" t="str">
        <f>IFERROR(VLOOKUP($A9,'WRL History'!DO$2:DP$50,2,FALSE),"")</f>
        <v/>
      </c>
      <c r="BJ9" s="1" t="str">
        <f>IFERROR(VLOOKUP($A9,'WRL History'!DQ$2:DR$50,2,FALSE),"")</f>
        <v/>
      </c>
      <c r="BK9" s="1" t="str">
        <f>IFERROR(VLOOKUP($A9,'WRL History'!DS$2:DT$50,2,FALSE),"")</f>
        <v/>
      </c>
      <c r="BL9" s="1" t="str">
        <f>IFERROR(VLOOKUP($A9,'WRL History'!DU$2:DV$50,2,FALSE),"")</f>
        <v/>
      </c>
      <c r="BM9" s="1" t="str">
        <f>IFERROR(VLOOKUP($A9,'WRL History'!DW$2:DX$50,2,FALSE),"")</f>
        <v/>
      </c>
      <c r="BN9" s="1" t="str">
        <f>IFERROR(VLOOKUP($A9,'WRL History'!DY$2:DZ$50,2,FALSE),"")</f>
        <v/>
      </c>
      <c r="BO9" s="1" t="str">
        <f>IFERROR(VLOOKUP($A9,'WRL History'!EA$2:EB$50,2,FALSE),"")</f>
        <v/>
      </c>
      <c r="BP9" s="1" t="str">
        <f>IFERROR(VLOOKUP($A9,'WRL History'!EC$2:ED$50,2,FALSE),"")</f>
        <v/>
      </c>
      <c r="BQ9" s="1" t="str">
        <f>IFERROR(VLOOKUP($A9,'WRL History'!EE$2:EF$50,2,FALSE),"")</f>
        <v/>
      </c>
      <c r="BR9" s="1" t="str">
        <f>IFERROR(VLOOKUP($A9,'WRL History'!EG$2:EH$50,2,FALSE),"")</f>
        <v/>
      </c>
      <c r="BS9" s="1" t="str">
        <f>IFERROR(VLOOKUP($A9,'WRL History'!EI$2:EJ$50,2,FALSE),"")</f>
        <v/>
      </c>
      <c r="BT9" s="1" t="str">
        <f>IFERROR(VLOOKUP($A9,'WRL History'!EK$2:EL$50,2,FALSE),"")</f>
        <v/>
      </c>
      <c r="BU9" s="1" t="str">
        <f>IFERROR(VLOOKUP($A9,'WRL History'!EM$2:EN$50,2,FALSE),"")</f>
        <v/>
      </c>
      <c r="BV9" s="1" t="str">
        <f>IFERROR(VLOOKUP($A9,'WRL History'!EO$2:EP$50,2,FALSE),"")</f>
        <v/>
      </c>
      <c r="BW9" s="1" t="str">
        <f>IFERROR(VLOOKUP($A9,'WRL History'!EQ$2:ER$50,2,FALSE),"")</f>
        <v/>
      </c>
      <c r="BX9" s="1" t="str">
        <f>IFERROR(VLOOKUP($A9,'WRL History'!ES$2:ET$50,2,FALSE),"")</f>
        <v/>
      </c>
      <c r="BY9" s="1" t="str">
        <f>IFERROR(VLOOKUP($A9,'WRL History'!EU$2:EV$50,2,FALSE),"")</f>
        <v/>
      </c>
      <c r="BZ9" s="1" t="str">
        <f>IFERROR(VLOOKUP($A9,'WRL History'!EW$2:EX$50,2,FALSE),"")</f>
        <v/>
      </c>
      <c r="CA9" s="1" t="str">
        <f>IFERROR(VLOOKUP($A9,'WRL History'!EY$2:EZ$50,2,FALSE),"")</f>
        <v/>
      </c>
      <c r="CB9" s="1" t="str">
        <f>IFERROR(VLOOKUP($A9,'WRL History'!FA$2:FB$50,2,FALSE),"")</f>
        <v/>
      </c>
      <c r="CC9" s="1" t="str">
        <f>IFERROR(VLOOKUP($A9,'WRL History'!FC$2:FD$50,2,FALSE),"")</f>
        <v/>
      </c>
      <c r="CD9" s="1" t="str">
        <f>IFERROR(VLOOKUP($A9,'WRL History'!FE$2:FF$50,2,FALSE),"")</f>
        <v/>
      </c>
      <c r="CE9" s="1" t="str">
        <f>IFERROR(VLOOKUP($A9,'WRL History'!FG$2:FH$50,2,FALSE),"")</f>
        <v/>
      </c>
      <c r="CF9" s="1" t="str">
        <f>IFERROR(VLOOKUP($A9,'WRL History'!FI$2:FJ$50,2,FALSE),"")</f>
        <v/>
      </c>
      <c r="CG9" s="1" t="str">
        <f>IFERROR(VLOOKUP($A9,'WRL History'!FK$2:FL$50,2,FALSE),"")</f>
        <v/>
      </c>
      <c r="CH9" s="1" t="str">
        <f>IFERROR(VLOOKUP($A9,'WRL History'!FM$2:FN$50,2,FALSE),"")</f>
        <v/>
      </c>
      <c r="CI9" s="1" t="str">
        <f>IFERROR(VLOOKUP($A9,'WRL History'!FO$2:FP$50,2,FALSE),"")</f>
        <v/>
      </c>
      <c r="CJ9" s="1" t="str">
        <f>IFERROR(VLOOKUP($A9,'WRL History'!FQ$2:FR$50,2,FALSE),"")</f>
        <v/>
      </c>
      <c r="CK9" s="1" t="str">
        <f>IFERROR(VLOOKUP($A9,'WRL History'!FS$2:FT$50,2,FALSE),"")</f>
        <v/>
      </c>
      <c r="CL9" s="1" t="str">
        <f>IFERROR(VLOOKUP($A9,'WRL History'!FU$2:FV$50,2,FALSE),"")</f>
        <v/>
      </c>
      <c r="CM9" s="1" t="str">
        <f>IFERROR(VLOOKUP($A9,'WRL History'!FW$2:FX$50,2,FALSE),"")</f>
        <v/>
      </c>
      <c r="CN9" s="1" t="str">
        <f>IFERROR(VLOOKUP($A9,'WRL History'!FY$2:FZ$50,2,FALSE),"")</f>
        <v/>
      </c>
      <c r="CO9" s="1" t="str">
        <f>IFERROR(VLOOKUP($A9,'WRL History'!GA$2:GB$50,2,FALSE),"")</f>
        <v/>
      </c>
      <c r="CP9" s="1" t="str">
        <f>IFERROR(VLOOKUP($A9,'WRL History'!GC$2:GD$50,2,FALSE),"")</f>
        <v/>
      </c>
      <c r="CQ9" s="1" t="str">
        <f>IFERROR(VLOOKUP($A9,'WRL History'!GE$2:GF$50,2,FALSE),"")</f>
        <v/>
      </c>
      <c r="CR9" s="1" t="str">
        <f>IFERROR(VLOOKUP($A9,'WRL History'!GG$2:GH$50,2,FALSE),"")</f>
        <v/>
      </c>
      <c r="CS9" s="1" t="str">
        <f>IFERROR(VLOOKUP($A9,'WRL History'!GI$2:GJ$50,2,FALSE),"")</f>
        <v/>
      </c>
      <c r="CT9" s="1" t="str">
        <f>IFERROR(VLOOKUP($A9,'WRL History'!GK$2:GL$50,2,FALSE),"")</f>
        <v/>
      </c>
      <c r="CU9" s="1" t="str">
        <f>IFERROR(VLOOKUP($A9,'WRL History'!GM$2:GN$50,2,FALSE),"")</f>
        <v/>
      </c>
      <c r="CV9" s="1" t="str">
        <f>IFERROR(VLOOKUP($A9,'WRL History'!GO$2:GP$50,2,FALSE),"")</f>
        <v/>
      </c>
      <c r="CW9" s="1" t="str">
        <f>IFERROR(VLOOKUP($A9,'WRL History'!GQ$2:GR$50,2,FALSE),"")</f>
        <v/>
      </c>
      <c r="CX9" s="1" t="str">
        <f>IFERROR(VLOOKUP($A9,'WRL History'!GS$2:GT$50,2,FALSE),"")</f>
        <v/>
      </c>
      <c r="CY9" s="1" t="str">
        <f>IFERROR(VLOOKUP($A9,'WRL History'!GU$2:GV$50,2,FALSE),"")</f>
        <v/>
      </c>
      <c r="CZ9" s="1" t="str">
        <f>IFERROR(VLOOKUP($A9,'WRL History'!GW$2:GX$50,2,FALSE),"")</f>
        <v/>
      </c>
    </row>
    <row r="10" spans="1:104" x14ac:dyDescent="0.25">
      <c r="A10" s="5" t="s">
        <v>18</v>
      </c>
      <c r="B10" s="1">
        <f>IFERROR(VLOOKUP($A10,'WRL History'!A$2:B$50,2,FALSE),"")</f>
        <v>1</v>
      </c>
      <c r="C10" s="1">
        <f>IFERROR(VLOOKUP($A10,'WRL History'!C$2:D$50,2,FALSE),"")</f>
        <v>1</v>
      </c>
      <c r="D10" s="1">
        <f>IFERROR(VLOOKUP($A10,'WRL History'!E$2:F$50,2,FALSE),"")</f>
        <v>2</v>
      </c>
      <c r="E10" s="1">
        <f>IFERROR(VLOOKUP($A10,'WRL History'!G$2:H$50,2,FALSE),"")</f>
        <v>2</v>
      </c>
      <c r="F10" s="1">
        <f>IFERROR(VLOOKUP($A10,'WRL History'!I$2:J$50,2,FALSE),"")</f>
        <v>1</v>
      </c>
      <c r="G10" s="1">
        <f>IFERROR(VLOOKUP($A10,'WRL History'!K$2:L$50,2,FALSE),"")</f>
        <v>1</v>
      </c>
      <c r="H10" s="1">
        <f>IFERROR(VLOOKUP($A10,'WRL History'!M$2:N$50,2,FALSE),"")</f>
        <v>1</v>
      </c>
      <c r="I10" s="1">
        <f>IFERROR(VLOOKUP($A10,'WRL History'!O$2:P$50,2,FALSE),"")</f>
        <v>1</v>
      </c>
      <c r="J10" s="1">
        <f>IFERROR(VLOOKUP($A10,'WRL History'!Q$2:R$50,2,FALSE),"")</f>
        <v>2</v>
      </c>
      <c r="K10" s="1">
        <f>IFERROR(VLOOKUP($A10,'WRL History'!S$2:T$50,2,FALSE),"")</f>
        <v>2</v>
      </c>
      <c r="L10" s="1">
        <f>IFERROR(VLOOKUP($A10,'WRL History'!U$2:V$50,2,FALSE),"")</f>
        <v>2</v>
      </c>
      <c r="M10" s="1">
        <f>IFERROR(VLOOKUP($A10,'WRL History'!W$2:X$50,2,FALSE),"")</f>
        <v>2</v>
      </c>
      <c r="N10" s="1">
        <f>IFERROR(VLOOKUP($A10,'WRL History'!Y$2:Z$50,2,FALSE),"")</f>
        <v>5</v>
      </c>
      <c r="O10" s="1">
        <f>IFERROR(VLOOKUP($A10,'WRL History'!AA$2:AB$50,2,FALSE),"")</f>
        <v>5</v>
      </c>
      <c r="P10" s="1">
        <f>IFERROR(VLOOKUP($A10,'WRL History'!AC$2:AD$50,2,FALSE),"")</f>
        <v>5</v>
      </c>
      <c r="Q10" s="1">
        <f>IFERROR(VLOOKUP($A10,'WRL History'!AE$2:AF$50,2,FALSE),"")</f>
        <v>1</v>
      </c>
      <c r="R10" s="1">
        <f>IFERROR(VLOOKUP($A10,'WRL History'!AG$2:AH$50,2,FALSE),"")</f>
        <v>2</v>
      </c>
      <c r="S10" s="1">
        <f>IFERROR(VLOOKUP($A10,'WRL History'!AI$2:AJ$50,2,FALSE),"")</f>
        <v>2</v>
      </c>
      <c r="T10" s="1">
        <f>IFERROR(VLOOKUP($A10,'WRL History'!AK$2:AL$50,2,FALSE),"")</f>
        <v>2</v>
      </c>
      <c r="U10" s="1">
        <f>IFERROR(VLOOKUP($A10,'WRL History'!AM$2:AN$50,2,FALSE),"")</f>
        <v>2</v>
      </c>
      <c r="V10" s="1" t="str">
        <f>IFERROR(VLOOKUP($A10,'WRL History'!AO$2:AP$50,2,FALSE),"")</f>
        <v/>
      </c>
      <c r="W10" s="1" t="str">
        <f>IFERROR(VLOOKUP($A10,'WRL History'!AQ$2:AR$50,2,FALSE),"")</f>
        <v/>
      </c>
      <c r="X10" s="1" t="str">
        <f>IFERROR(VLOOKUP($A10,'WRL History'!AS$2:AT$50,2,FALSE),"")</f>
        <v/>
      </c>
      <c r="Y10" s="1" t="str">
        <f>IFERROR(VLOOKUP($A10,'WRL History'!AU$2:AV$50,2,FALSE),"")</f>
        <v/>
      </c>
      <c r="Z10" s="1" t="str">
        <f>IFERROR(VLOOKUP($A10,'WRL History'!AW$2:AX$50,2,FALSE),"")</f>
        <v/>
      </c>
      <c r="AA10" s="1" t="str">
        <f>IFERROR(VLOOKUP($A10,'WRL History'!AY$2:AZ$50,2,FALSE),"")</f>
        <v/>
      </c>
      <c r="AB10" s="1" t="str">
        <f>IFERROR(VLOOKUP($A10,'WRL History'!BA$2:BB$50,2,FALSE),"")</f>
        <v/>
      </c>
      <c r="AC10" s="1" t="str">
        <f>IFERROR(VLOOKUP($A10,'WRL History'!BC$2:BD$50,2,FALSE),"")</f>
        <v/>
      </c>
      <c r="AD10" s="1" t="str">
        <f>IFERROR(VLOOKUP($A10,'WRL History'!BE$2:BF$50,2,FALSE),"")</f>
        <v/>
      </c>
      <c r="AE10" s="1" t="str">
        <f>IFERROR(VLOOKUP($A10,'WRL History'!BG$2:BH$50,2,FALSE),"")</f>
        <v/>
      </c>
      <c r="AF10" s="1" t="str">
        <f>IFERROR(VLOOKUP($A10,'WRL History'!BI$2:BJ$50,2,FALSE),"")</f>
        <v/>
      </c>
      <c r="AG10" s="1" t="str">
        <f>IFERROR(VLOOKUP($A10,'WRL History'!BK$2:BL$50,2,FALSE),"")</f>
        <v/>
      </c>
      <c r="AH10" s="1" t="str">
        <f>IFERROR(VLOOKUP($A10,'WRL History'!BM$2:BN$50,2,FALSE),"")</f>
        <v/>
      </c>
      <c r="AI10" s="1" t="str">
        <f>IFERROR(VLOOKUP($A10,'WRL History'!BO$2:BP$50,2,FALSE),"")</f>
        <v/>
      </c>
      <c r="AJ10" s="1" t="str">
        <f>IFERROR(VLOOKUP($A10,'WRL History'!BQ$2:BR$50,2,FALSE),"")</f>
        <v/>
      </c>
      <c r="AK10" s="1" t="str">
        <f>IFERROR(VLOOKUP($A10,'WRL History'!BS$2:BT$50,2,FALSE),"")</f>
        <v/>
      </c>
      <c r="AL10" s="1" t="str">
        <f>IFERROR(VLOOKUP($A10,'WRL History'!BU$2:BV$50,2,FALSE),"")</f>
        <v/>
      </c>
      <c r="AM10" s="1" t="str">
        <f>IFERROR(VLOOKUP($A10,'WRL History'!BW$2:BX$50,2,FALSE),"")</f>
        <v/>
      </c>
      <c r="AN10" s="1" t="str">
        <f>IFERROR(VLOOKUP($A10,'WRL History'!BY$2:BZ$50,2,FALSE),"")</f>
        <v/>
      </c>
      <c r="AO10" s="1" t="str">
        <f>IFERROR(VLOOKUP($A10,'WRL History'!CA$2:CB$50,2,FALSE),"")</f>
        <v/>
      </c>
      <c r="AP10" s="1" t="str">
        <f>IFERROR(VLOOKUP($A10,'WRL History'!CC$2:CD$50,2,FALSE),"")</f>
        <v/>
      </c>
      <c r="AQ10" s="1" t="str">
        <f>IFERROR(VLOOKUP($A10,'WRL History'!CE$2:CF$50,2,FALSE),"")</f>
        <v/>
      </c>
      <c r="AR10" s="1" t="str">
        <f>IFERROR(VLOOKUP($A10,'WRL History'!CG$2:CH$50,2,FALSE),"")</f>
        <v/>
      </c>
      <c r="AS10" s="1" t="str">
        <f>IFERROR(VLOOKUP($A10,'WRL History'!CI$2:CJ$50,2,FALSE),"")</f>
        <v/>
      </c>
      <c r="AT10" s="1" t="str">
        <f>IFERROR(VLOOKUP($A10,'WRL History'!CK$2:CL$50,2,FALSE),"")</f>
        <v/>
      </c>
      <c r="AU10" s="1" t="str">
        <f>IFERROR(VLOOKUP($A10,'WRL History'!CM$2:CN$50,2,FALSE),"")</f>
        <v/>
      </c>
      <c r="AV10" s="1" t="str">
        <f>IFERROR(VLOOKUP($A10,'WRL History'!CO$2:CP$50,2,FALSE),"")</f>
        <v/>
      </c>
      <c r="AW10" s="1" t="str">
        <f>IFERROR(VLOOKUP($A10,'WRL History'!CQ$2:CR$50,2,FALSE),"")</f>
        <v/>
      </c>
      <c r="AX10" s="1" t="str">
        <f>IFERROR(VLOOKUP($A10,'WRL History'!CS$2:CT$50,2,FALSE),"")</f>
        <v/>
      </c>
      <c r="AY10" s="1" t="str">
        <f>IFERROR(VLOOKUP($A10,'WRL History'!CU$2:CV$50,2,FALSE),"")</f>
        <v/>
      </c>
      <c r="AZ10" s="1" t="str">
        <f>IFERROR(VLOOKUP($A10,'WRL History'!CW$2:CX$50,2,FALSE),"")</f>
        <v/>
      </c>
      <c r="BA10" s="1" t="str">
        <f>IFERROR(VLOOKUP($A10,'WRL History'!CY$2:CZ$50,2,FALSE),"")</f>
        <v/>
      </c>
      <c r="BB10" s="1" t="str">
        <f>IFERROR(VLOOKUP($A10,'WRL History'!DA$2:DB$50,2,FALSE),"")</f>
        <v/>
      </c>
      <c r="BC10" s="1" t="str">
        <f>IFERROR(VLOOKUP($A10,'WRL History'!DC$2:DD$50,2,FALSE),"")</f>
        <v/>
      </c>
      <c r="BD10" s="1" t="str">
        <f>IFERROR(VLOOKUP($A10,'WRL History'!DE$2:DF$50,2,FALSE),"")</f>
        <v/>
      </c>
      <c r="BE10" s="1" t="str">
        <f>IFERROR(VLOOKUP($A10,'WRL History'!DG$2:DH$50,2,FALSE),"")</f>
        <v/>
      </c>
      <c r="BF10" s="1" t="str">
        <f>IFERROR(VLOOKUP($A10,'WRL History'!DI$2:DJ$50,2,FALSE),"")</f>
        <v/>
      </c>
      <c r="BG10" s="1" t="str">
        <f>IFERROR(VLOOKUP($A10,'WRL History'!DK$2:DL$50,2,FALSE),"")</f>
        <v/>
      </c>
      <c r="BH10" s="1" t="str">
        <f>IFERROR(VLOOKUP($A10,'WRL History'!DM$2:DN$50,2,FALSE),"")</f>
        <v/>
      </c>
      <c r="BI10" s="1" t="str">
        <f>IFERROR(VLOOKUP($A10,'WRL History'!DO$2:DP$50,2,FALSE),"")</f>
        <v/>
      </c>
      <c r="BJ10" s="1" t="str">
        <f>IFERROR(VLOOKUP($A10,'WRL History'!DQ$2:DR$50,2,FALSE),"")</f>
        <v/>
      </c>
      <c r="BK10" s="1" t="str">
        <f>IFERROR(VLOOKUP($A10,'WRL History'!DS$2:DT$50,2,FALSE),"")</f>
        <v/>
      </c>
      <c r="BL10" s="1" t="str">
        <f>IFERROR(VLOOKUP($A10,'WRL History'!DU$2:DV$50,2,FALSE),"")</f>
        <v/>
      </c>
      <c r="BM10" s="1" t="str">
        <f>IFERROR(VLOOKUP($A10,'WRL History'!DW$2:DX$50,2,FALSE),"")</f>
        <v/>
      </c>
      <c r="BN10" s="1" t="str">
        <f>IFERROR(VLOOKUP($A10,'WRL History'!DY$2:DZ$50,2,FALSE),"")</f>
        <v/>
      </c>
      <c r="BO10" s="1" t="str">
        <f>IFERROR(VLOOKUP($A10,'WRL History'!EA$2:EB$50,2,FALSE),"")</f>
        <v/>
      </c>
      <c r="BP10" s="1" t="str">
        <f>IFERROR(VLOOKUP($A10,'WRL History'!EC$2:ED$50,2,FALSE),"")</f>
        <v/>
      </c>
      <c r="BQ10" s="1" t="str">
        <f>IFERROR(VLOOKUP($A10,'WRL History'!EE$2:EF$50,2,FALSE),"")</f>
        <v/>
      </c>
      <c r="BR10" s="1" t="str">
        <f>IFERROR(VLOOKUP($A10,'WRL History'!EG$2:EH$50,2,FALSE),"")</f>
        <v/>
      </c>
      <c r="BS10" s="1" t="str">
        <f>IFERROR(VLOOKUP($A10,'WRL History'!EI$2:EJ$50,2,FALSE),"")</f>
        <v/>
      </c>
      <c r="BT10" s="1" t="str">
        <f>IFERROR(VLOOKUP($A10,'WRL History'!EK$2:EL$50,2,FALSE),"")</f>
        <v/>
      </c>
      <c r="BU10" s="1" t="str">
        <f>IFERROR(VLOOKUP($A10,'WRL History'!EM$2:EN$50,2,FALSE),"")</f>
        <v/>
      </c>
      <c r="BV10" s="1" t="str">
        <f>IFERROR(VLOOKUP($A10,'WRL History'!EO$2:EP$50,2,FALSE),"")</f>
        <v/>
      </c>
      <c r="BW10" s="1" t="str">
        <f>IFERROR(VLOOKUP($A10,'WRL History'!EQ$2:ER$50,2,FALSE),"")</f>
        <v/>
      </c>
      <c r="BX10" s="1" t="str">
        <f>IFERROR(VLOOKUP($A10,'WRL History'!ES$2:ET$50,2,FALSE),"")</f>
        <v/>
      </c>
      <c r="BY10" s="1" t="str">
        <f>IFERROR(VLOOKUP($A10,'WRL History'!EU$2:EV$50,2,FALSE),"")</f>
        <v/>
      </c>
      <c r="BZ10" s="1" t="str">
        <f>IFERROR(VLOOKUP($A10,'WRL History'!EW$2:EX$50,2,FALSE),"")</f>
        <v/>
      </c>
      <c r="CA10" s="1" t="str">
        <f>IFERROR(VLOOKUP($A10,'WRL History'!EY$2:EZ$50,2,FALSE),"")</f>
        <v/>
      </c>
      <c r="CB10" s="1" t="str">
        <f>IFERROR(VLOOKUP($A10,'WRL History'!FA$2:FB$50,2,FALSE),"")</f>
        <v/>
      </c>
      <c r="CC10" s="1" t="str">
        <f>IFERROR(VLOOKUP($A10,'WRL History'!FC$2:FD$50,2,FALSE),"")</f>
        <v/>
      </c>
      <c r="CD10" s="1" t="str">
        <f>IFERROR(VLOOKUP($A10,'WRL History'!FE$2:FF$50,2,FALSE),"")</f>
        <v/>
      </c>
      <c r="CE10" s="1" t="str">
        <f>IFERROR(VLOOKUP($A10,'WRL History'!FG$2:FH$50,2,FALSE),"")</f>
        <v/>
      </c>
      <c r="CF10" s="1" t="str">
        <f>IFERROR(VLOOKUP($A10,'WRL History'!FI$2:FJ$50,2,FALSE),"")</f>
        <v/>
      </c>
      <c r="CG10" s="1" t="str">
        <f>IFERROR(VLOOKUP($A10,'WRL History'!FK$2:FL$50,2,FALSE),"")</f>
        <v/>
      </c>
      <c r="CH10" s="1" t="str">
        <f>IFERROR(VLOOKUP($A10,'WRL History'!FM$2:FN$50,2,FALSE),"")</f>
        <v/>
      </c>
      <c r="CI10" s="1" t="str">
        <f>IFERROR(VLOOKUP($A10,'WRL History'!FO$2:FP$50,2,FALSE),"")</f>
        <v/>
      </c>
      <c r="CJ10" s="1" t="str">
        <f>IFERROR(VLOOKUP($A10,'WRL History'!FQ$2:FR$50,2,FALSE),"")</f>
        <v/>
      </c>
      <c r="CK10" s="1" t="str">
        <f>IFERROR(VLOOKUP($A10,'WRL History'!FS$2:FT$50,2,FALSE),"")</f>
        <v/>
      </c>
      <c r="CL10" s="1" t="str">
        <f>IFERROR(VLOOKUP($A10,'WRL History'!FU$2:FV$50,2,FALSE),"")</f>
        <v/>
      </c>
      <c r="CM10" s="1" t="str">
        <f>IFERROR(VLOOKUP($A10,'WRL History'!FW$2:FX$50,2,FALSE),"")</f>
        <v/>
      </c>
      <c r="CN10" s="1" t="str">
        <f>IFERROR(VLOOKUP($A10,'WRL History'!FY$2:FZ$50,2,FALSE),"")</f>
        <v/>
      </c>
      <c r="CO10" s="1" t="str">
        <f>IFERROR(VLOOKUP($A10,'WRL History'!GA$2:GB$50,2,FALSE),"")</f>
        <v/>
      </c>
      <c r="CP10" s="1" t="str">
        <f>IFERROR(VLOOKUP($A10,'WRL History'!GC$2:GD$50,2,FALSE),"")</f>
        <v/>
      </c>
      <c r="CQ10" s="1" t="str">
        <f>IFERROR(VLOOKUP($A10,'WRL History'!GE$2:GF$50,2,FALSE),"")</f>
        <v/>
      </c>
      <c r="CR10" s="1" t="str">
        <f>IFERROR(VLOOKUP($A10,'WRL History'!GG$2:GH$50,2,FALSE),"")</f>
        <v/>
      </c>
      <c r="CS10" s="1" t="str">
        <f>IFERROR(VLOOKUP($A10,'WRL History'!GI$2:GJ$50,2,FALSE),"")</f>
        <v/>
      </c>
      <c r="CT10" s="1" t="str">
        <f>IFERROR(VLOOKUP($A10,'WRL History'!GK$2:GL$50,2,FALSE),"")</f>
        <v/>
      </c>
      <c r="CU10" s="1" t="str">
        <f>IFERROR(VLOOKUP($A10,'WRL History'!GM$2:GN$50,2,FALSE),"")</f>
        <v/>
      </c>
      <c r="CV10" s="1" t="str">
        <f>IFERROR(VLOOKUP($A10,'WRL History'!GO$2:GP$50,2,FALSE),"")</f>
        <v/>
      </c>
      <c r="CW10" s="1" t="str">
        <f>IFERROR(VLOOKUP($A10,'WRL History'!GQ$2:GR$50,2,FALSE),"")</f>
        <v/>
      </c>
      <c r="CX10" s="1" t="str">
        <f>IFERROR(VLOOKUP($A10,'WRL History'!GS$2:GT$50,2,FALSE),"")</f>
        <v/>
      </c>
      <c r="CY10" s="1" t="str">
        <f>IFERROR(VLOOKUP($A10,'WRL History'!GU$2:GV$50,2,FALSE),"")</f>
        <v/>
      </c>
      <c r="CZ10" s="1" t="str">
        <f>IFERROR(VLOOKUP($A10,'WRL History'!GW$2:GX$50,2,FALSE),"")</f>
        <v/>
      </c>
    </row>
    <row r="11" spans="1:104" x14ac:dyDescent="0.25">
      <c r="A11" s="5" t="s">
        <v>24</v>
      </c>
      <c r="B11" s="1" t="str">
        <f>IFERROR(VLOOKUP($A11,'WRL History'!A$2:B$50,2,FALSE),"")</f>
        <v/>
      </c>
      <c r="C11" s="1" t="str">
        <f>IFERROR(VLOOKUP($A11,'WRL History'!C$2:D$50,2,FALSE),"")</f>
        <v/>
      </c>
      <c r="D11" s="1">
        <f>IFERROR(VLOOKUP($A11,'WRL History'!E$2:F$50,2,FALSE),"")</f>
        <v>11</v>
      </c>
      <c r="E11" s="1">
        <f>IFERROR(VLOOKUP($A11,'WRL History'!G$2:H$50,2,FALSE),"")</f>
        <v>7</v>
      </c>
      <c r="F11" s="1">
        <f>IFERROR(VLOOKUP($A11,'WRL History'!I$2:J$50,2,FALSE),"")</f>
        <v>8</v>
      </c>
      <c r="G11" s="1">
        <f>IFERROR(VLOOKUP($A11,'WRL History'!K$2:L$50,2,FALSE),"")</f>
        <v>8</v>
      </c>
      <c r="H11" s="1">
        <f>IFERROR(VLOOKUP($A11,'WRL History'!M$2:N$50,2,FALSE),"")</f>
        <v>8</v>
      </c>
      <c r="I11" s="1">
        <f>IFERROR(VLOOKUP($A11,'WRL History'!O$2:P$50,2,FALSE),"")</f>
        <v>8</v>
      </c>
      <c r="J11" s="1">
        <f>IFERROR(VLOOKUP($A11,'WRL History'!Q$2:R$50,2,FALSE),"")</f>
        <v>10</v>
      </c>
      <c r="K11" s="1">
        <f>IFERROR(VLOOKUP($A11,'WRL History'!S$2:T$50,2,FALSE),"")</f>
        <v>10</v>
      </c>
      <c r="L11" s="1">
        <f>IFERROR(VLOOKUP($A11,'WRL History'!U$2:V$50,2,FALSE),"")</f>
        <v>12</v>
      </c>
      <c r="M11" s="1">
        <f>IFERROR(VLOOKUP($A11,'WRL History'!W$2:X$50,2,FALSE),"")</f>
        <v>12</v>
      </c>
      <c r="N11" s="1">
        <f>IFERROR(VLOOKUP($A11,'WRL History'!Y$2:Z$50,2,FALSE),"")</f>
        <v>12</v>
      </c>
      <c r="O11" s="1">
        <f>IFERROR(VLOOKUP($A11,'WRL History'!AA$2:AB$50,2,FALSE),"")</f>
        <v>12</v>
      </c>
      <c r="P11" s="1">
        <f>IFERROR(VLOOKUP($A11,'WRL History'!AC$2:AD$50,2,FALSE),"")</f>
        <v>12</v>
      </c>
      <c r="Q11" s="1">
        <f>IFERROR(VLOOKUP($A11,'WRL History'!AE$2:AF$50,2,FALSE),"")</f>
        <v>12</v>
      </c>
      <c r="R11" s="1">
        <f>IFERROR(VLOOKUP($A11,'WRL History'!AG$2:AH$50,2,FALSE),"")</f>
        <v>12</v>
      </c>
      <c r="S11" s="1">
        <f>IFERROR(VLOOKUP($A11,'WRL History'!AI$2:AJ$50,2,FALSE),"")</f>
        <v>12</v>
      </c>
      <c r="T11" s="1">
        <f>IFERROR(VLOOKUP($A11,'WRL History'!AK$2:AL$50,2,FALSE),"")</f>
        <v>12</v>
      </c>
      <c r="U11" s="1">
        <f>IFERROR(VLOOKUP($A11,'WRL History'!AM$2:AN$50,2,FALSE),"")</f>
        <v>12</v>
      </c>
      <c r="V11" s="1" t="str">
        <f>IFERROR(VLOOKUP($A11,'WRL History'!AO$2:AP$50,2,FALSE),"")</f>
        <v/>
      </c>
      <c r="W11" s="1" t="str">
        <f>IFERROR(VLOOKUP($A11,'WRL History'!AQ$2:AR$50,2,FALSE),"")</f>
        <v/>
      </c>
      <c r="X11" s="1" t="str">
        <f>IFERROR(VLOOKUP($A11,'WRL History'!AS$2:AT$50,2,FALSE),"")</f>
        <v/>
      </c>
      <c r="Y11" s="1" t="str">
        <f>IFERROR(VLOOKUP($A11,'WRL History'!AU$2:AV$50,2,FALSE),"")</f>
        <v/>
      </c>
      <c r="Z11" s="1" t="str">
        <f>IFERROR(VLOOKUP($A11,'WRL History'!AW$2:AX$50,2,FALSE),"")</f>
        <v/>
      </c>
      <c r="AA11" s="1" t="str">
        <f>IFERROR(VLOOKUP($A11,'WRL History'!AY$2:AZ$50,2,FALSE),"")</f>
        <v/>
      </c>
      <c r="AB11" s="1" t="str">
        <f>IFERROR(VLOOKUP($A11,'WRL History'!BA$2:BB$50,2,FALSE),"")</f>
        <v/>
      </c>
      <c r="AC11" s="1" t="str">
        <f>IFERROR(VLOOKUP($A11,'WRL History'!BC$2:BD$50,2,FALSE),"")</f>
        <v/>
      </c>
      <c r="AD11" s="1" t="str">
        <f>IFERROR(VLOOKUP($A11,'WRL History'!BE$2:BF$50,2,FALSE),"")</f>
        <v/>
      </c>
      <c r="AE11" s="1" t="str">
        <f>IFERROR(VLOOKUP($A11,'WRL History'!BG$2:BH$50,2,FALSE),"")</f>
        <v/>
      </c>
      <c r="AF11" s="1" t="str">
        <f>IFERROR(VLOOKUP($A11,'WRL History'!BI$2:BJ$50,2,FALSE),"")</f>
        <v/>
      </c>
      <c r="AG11" s="1" t="str">
        <f>IFERROR(VLOOKUP($A11,'WRL History'!BK$2:BL$50,2,FALSE),"")</f>
        <v/>
      </c>
      <c r="AH11" s="1" t="str">
        <f>IFERROR(VLOOKUP($A11,'WRL History'!BM$2:BN$50,2,FALSE),"")</f>
        <v/>
      </c>
      <c r="AI11" s="1" t="str">
        <f>IFERROR(VLOOKUP($A11,'WRL History'!BO$2:BP$50,2,FALSE),"")</f>
        <v/>
      </c>
      <c r="AJ11" s="1" t="str">
        <f>IFERROR(VLOOKUP($A11,'WRL History'!BQ$2:BR$50,2,FALSE),"")</f>
        <v/>
      </c>
      <c r="AK11" s="1" t="str">
        <f>IFERROR(VLOOKUP($A11,'WRL History'!BS$2:BT$50,2,FALSE),"")</f>
        <v/>
      </c>
      <c r="AL11" s="1" t="str">
        <f>IFERROR(VLOOKUP($A11,'WRL History'!BU$2:BV$50,2,FALSE),"")</f>
        <v/>
      </c>
      <c r="AM11" s="1" t="str">
        <f>IFERROR(VLOOKUP($A11,'WRL History'!BW$2:BX$50,2,FALSE),"")</f>
        <v/>
      </c>
      <c r="AN11" s="1" t="str">
        <f>IFERROR(VLOOKUP($A11,'WRL History'!BY$2:BZ$50,2,FALSE),"")</f>
        <v/>
      </c>
      <c r="AO11" s="1" t="str">
        <f>IFERROR(VLOOKUP($A11,'WRL History'!CA$2:CB$50,2,FALSE),"")</f>
        <v/>
      </c>
      <c r="AP11" s="1" t="str">
        <f>IFERROR(VLOOKUP($A11,'WRL History'!CC$2:CD$50,2,FALSE),"")</f>
        <v/>
      </c>
      <c r="AQ11" s="1" t="str">
        <f>IFERROR(VLOOKUP($A11,'WRL History'!CE$2:CF$50,2,FALSE),"")</f>
        <v/>
      </c>
      <c r="AR11" s="1" t="str">
        <f>IFERROR(VLOOKUP($A11,'WRL History'!CG$2:CH$50,2,FALSE),"")</f>
        <v/>
      </c>
      <c r="AS11" s="1" t="str">
        <f>IFERROR(VLOOKUP($A11,'WRL History'!CI$2:CJ$50,2,FALSE),"")</f>
        <v/>
      </c>
      <c r="AT11" s="1" t="str">
        <f>IFERROR(VLOOKUP($A11,'WRL History'!CK$2:CL$50,2,FALSE),"")</f>
        <v/>
      </c>
      <c r="AU11" s="1" t="str">
        <f>IFERROR(VLOOKUP($A11,'WRL History'!CM$2:CN$50,2,FALSE),"")</f>
        <v/>
      </c>
      <c r="AV11" s="1" t="str">
        <f>IFERROR(VLOOKUP($A11,'WRL History'!CO$2:CP$50,2,FALSE),"")</f>
        <v/>
      </c>
      <c r="AW11" s="1" t="str">
        <f>IFERROR(VLOOKUP($A11,'WRL History'!CQ$2:CR$50,2,FALSE),"")</f>
        <v/>
      </c>
      <c r="AX11" s="1" t="str">
        <f>IFERROR(VLOOKUP($A11,'WRL History'!CS$2:CT$50,2,FALSE),"")</f>
        <v/>
      </c>
      <c r="AY11" s="1" t="str">
        <f>IFERROR(VLOOKUP($A11,'WRL History'!CU$2:CV$50,2,FALSE),"")</f>
        <v/>
      </c>
      <c r="AZ11" s="1" t="str">
        <f>IFERROR(VLOOKUP($A11,'WRL History'!CW$2:CX$50,2,FALSE),"")</f>
        <v/>
      </c>
      <c r="BA11" s="1" t="str">
        <f>IFERROR(VLOOKUP($A11,'WRL History'!CY$2:CZ$50,2,FALSE),"")</f>
        <v/>
      </c>
      <c r="BB11" s="1" t="str">
        <f>IFERROR(VLOOKUP($A11,'WRL History'!DA$2:DB$50,2,FALSE),"")</f>
        <v/>
      </c>
      <c r="BC11" s="1" t="str">
        <f>IFERROR(VLOOKUP($A11,'WRL History'!DC$2:DD$50,2,FALSE),"")</f>
        <v/>
      </c>
      <c r="BD11" s="1" t="str">
        <f>IFERROR(VLOOKUP($A11,'WRL History'!DE$2:DF$50,2,FALSE),"")</f>
        <v/>
      </c>
      <c r="BE11" s="1" t="str">
        <f>IFERROR(VLOOKUP($A11,'WRL History'!DG$2:DH$50,2,FALSE),"")</f>
        <v/>
      </c>
      <c r="BF11" s="1" t="str">
        <f>IFERROR(VLOOKUP($A11,'WRL History'!DI$2:DJ$50,2,FALSE),"")</f>
        <v/>
      </c>
      <c r="BG11" s="1" t="str">
        <f>IFERROR(VLOOKUP($A11,'WRL History'!DK$2:DL$50,2,FALSE),"")</f>
        <v/>
      </c>
      <c r="BH11" s="1" t="str">
        <f>IFERROR(VLOOKUP($A11,'WRL History'!DM$2:DN$50,2,FALSE),"")</f>
        <v/>
      </c>
      <c r="BI11" s="1" t="str">
        <f>IFERROR(VLOOKUP($A11,'WRL History'!DO$2:DP$50,2,FALSE),"")</f>
        <v/>
      </c>
      <c r="BJ11" s="1" t="str">
        <f>IFERROR(VLOOKUP($A11,'WRL History'!DQ$2:DR$50,2,FALSE),"")</f>
        <v/>
      </c>
      <c r="BK11" s="1" t="str">
        <f>IFERROR(VLOOKUP($A11,'WRL History'!DS$2:DT$50,2,FALSE),"")</f>
        <v/>
      </c>
      <c r="BL11" s="1" t="str">
        <f>IFERROR(VLOOKUP($A11,'WRL History'!DU$2:DV$50,2,FALSE),"")</f>
        <v/>
      </c>
      <c r="BM11" s="1" t="str">
        <f>IFERROR(VLOOKUP($A11,'WRL History'!DW$2:DX$50,2,FALSE),"")</f>
        <v/>
      </c>
      <c r="BN11" s="1" t="str">
        <f>IFERROR(VLOOKUP($A11,'WRL History'!DY$2:DZ$50,2,FALSE),"")</f>
        <v/>
      </c>
      <c r="BO11" s="1" t="str">
        <f>IFERROR(VLOOKUP($A11,'WRL History'!EA$2:EB$50,2,FALSE),"")</f>
        <v/>
      </c>
      <c r="BP11" s="1" t="str">
        <f>IFERROR(VLOOKUP($A11,'WRL History'!EC$2:ED$50,2,FALSE),"")</f>
        <v/>
      </c>
      <c r="BQ11" s="1" t="str">
        <f>IFERROR(VLOOKUP($A11,'WRL History'!EE$2:EF$50,2,FALSE),"")</f>
        <v/>
      </c>
      <c r="BR11" s="1" t="str">
        <f>IFERROR(VLOOKUP($A11,'WRL History'!EG$2:EH$50,2,FALSE),"")</f>
        <v/>
      </c>
      <c r="BS11" s="1" t="str">
        <f>IFERROR(VLOOKUP($A11,'WRL History'!EI$2:EJ$50,2,FALSE),"")</f>
        <v/>
      </c>
      <c r="BT11" s="1" t="str">
        <f>IFERROR(VLOOKUP($A11,'WRL History'!EK$2:EL$50,2,FALSE),"")</f>
        <v/>
      </c>
      <c r="BU11" s="1" t="str">
        <f>IFERROR(VLOOKUP($A11,'WRL History'!EM$2:EN$50,2,FALSE),"")</f>
        <v/>
      </c>
      <c r="BV11" s="1" t="str">
        <f>IFERROR(VLOOKUP($A11,'WRL History'!EO$2:EP$50,2,FALSE),"")</f>
        <v/>
      </c>
      <c r="BW11" s="1" t="str">
        <f>IFERROR(VLOOKUP($A11,'WRL History'!EQ$2:ER$50,2,FALSE),"")</f>
        <v/>
      </c>
      <c r="BX11" s="1" t="str">
        <f>IFERROR(VLOOKUP($A11,'WRL History'!ES$2:ET$50,2,FALSE),"")</f>
        <v/>
      </c>
      <c r="BY11" s="1" t="str">
        <f>IFERROR(VLOOKUP($A11,'WRL History'!EU$2:EV$50,2,FALSE),"")</f>
        <v/>
      </c>
      <c r="BZ11" s="1" t="str">
        <f>IFERROR(VLOOKUP($A11,'WRL History'!EW$2:EX$50,2,FALSE),"")</f>
        <v/>
      </c>
      <c r="CA11" s="1" t="str">
        <f>IFERROR(VLOOKUP($A11,'WRL History'!EY$2:EZ$50,2,FALSE),"")</f>
        <v/>
      </c>
      <c r="CB11" s="1" t="str">
        <f>IFERROR(VLOOKUP($A11,'WRL History'!FA$2:FB$50,2,FALSE),"")</f>
        <v/>
      </c>
      <c r="CC11" s="1" t="str">
        <f>IFERROR(VLOOKUP($A11,'WRL History'!FC$2:FD$50,2,FALSE),"")</f>
        <v/>
      </c>
      <c r="CD11" s="1" t="str">
        <f>IFERROR(VLOOKUP($A11,'WRL History'!FE$2:FF$50,2,FALSE),"")</f>
        <v/>
      </c>
      <c r="CE11" s="1" t="str">
        <f>IFERROR(VLOOKUP($A11,'WRL History'!FG$2:FH$50,2,FALSE),"")</f>
        <v/>
      </c>
      <c r="CF11" s="1" t="str">
        <f>IFERROR(VLOOKUP($A11,'WRL History'!FI$2:FJ$50,2,FALSE),"")</f>
        <v/>
      </c>
      <c r="CG11" s="1" t="str">
        <f>IFERROR(VLOOKUP($A11,'WRL History'!FK$2:FL$50,2,FALSE),"")</f>
        <v/>
      </c>
      <c r="CH11" s="1" t="str">
        <f>IFERROR(VLOOKUP($A11,'WRL History'!FM$2:FN$50,2,FALSE),"")</f>
        <v/>
      </c>
      <c r="CI11" s="1" t="str">
        <f>IFERROR(VLOOKUP($A11,'WRL History'!FO$2:FP$50,2,FALSE),"")</f>
        <v/>
      </c>
      <c r="CJ11" s="1" t="str">
        <f>IFERROR(VLOOKUP($A11,'WRL History'!FQ$2:FR$50,2,FALSE),"")</f>
        <v/>
      </c>
      <c r="CK11" s="1" t="str">
        <f>IFERROR(VLOOKUP($A11,'WRL History'!FS$2:FT$50,2,FALSE),"")</f>
        <v/>
      </c>
      <c r="CL11" s="1" t="str">
        <f>IFERROR(VLOOKUP($A11,'WRL History'!FU$2:FV$50,2,FALSE),"")</f>
        <v/>
      </c>
      <c r="CM11" s="1" t="str">
        <f>IFERROR(VLOOKUP($A11,'WRL History'!FW$2:FX$50,2,FALSE),"")</f>
        <v/>
      </c>
      <c r="CN11" s="1" t="str">
        <f>IFERROR(VLOOKUP($A11,'WRL History'!FY$2:FZ$50,2,FALSE),"")</f>
        <v/>
      </c>
      <c r="CO11" s="1" t="str">
        <f>IFERROR(VLOOKUP($A11,'WRL History'!GA$2:GB$50,2,FALSE),"")</f>
        <v/>
      </c>
      <c r="CP11" s="1" t="str">
        <f>IFERROR(VLOOKUP($A11,'WRL History'!GC$2:GD$50,2,FALSE),"")</f>
        <v/>
      </c>
      <c r="CQ11" s="1" t="str">
        <f>IFERROR(VLOOKUP($A11,'WRL History'!GE$2:GF$50,2,FALSE),"")</f>
        <v/>
      </c>
      <c r="CR11" s="1" t="str">
        <f>IFERROR(VLOOKUP($A11,'WRL History'!GG$2:GH$50,2,FALSE),"")</f>
        <v/>
      </c>
      <c r="CS11" s="1" t="str">
        <f>IFERROR(VLOOKUP($A11,'WRL History'!GI$2:GJ$50,2,FALSE),"")</f>
        <v/>
      </c>
      <c r="CT11" s="1" t="str">
        <f>IFERROR(VLOOKUP($A11,'WRL History'!GK$2:GL$50,2,FALSE),"")</f>
        <v/>
      </c>
      <c r="CU11" s="1" t="str">
        <f>IFERROR(VLOOKUP($A11,'WRL History'!GM$2:GN$50,2,FALSE),"")</f>
        <v/>
      </c>
      <c r="CV11" s="1" t="str">
        <f>IFERROR(VLOOKUP($A11,'WRL History'!GO$2:GP$50,2,FALSE),"")</f>
        <v/>
      </c>
      <c r="CW11" s="1" t="str">
        <f>IFERROR(VLOOKUP($A11,'WRL History'!GQ$2:GR$50,2,FALSE),"")</f>
        <v/>
      </c>
      <c r="CX11" s="1" t="str">
        <f>IFERROR(VLOOKUP($A11,'WRL History'!GS$2:GT$50,2,FALSE),"")</f>
        <v/>
      </c>
      <c r="CY11" s="1" t="str">
        <f>IFERROR(VLOOKUP($A11,'WRL History'!GU$2:GV$50,2,FALSE),"")</f>
        <v/>
      </c>
      <c r="CZ11" s="1" t="str">
        <f>IFERROR(VLOOKUP($A11,'WRL History'!GW$2:GX$50,2,FALSE),"")</f>
        <v/>
      </c>
    </row>
    <row r="12" spans="1:104" x14ac:dyDescent="0.25">
      <c r="A12" s="5" t="s">
        <v>25</v>
      </c>
      <c r="B12" s="1">
        <f>IFERROR(VLOOKUP($A12,'WRL History'!A$2:B$50,2,FALSE),"")</f>
        <v>9</v>
      </c>
      <c r="C12" s="1">
        <f>IFERROR(VLOOKUP($A12,'WRL History'!C$2:D$50,2,FALSE),"")</f>
        <v>10</v>
      </c>
      <c r="D12" s="1">
        <f>IFERROR(VLOOKUP($A12,'WRL History'!E$2:F$50,2,FALSE),"")</f>
        <v>10</v>
      </c>
      <c r="E12" s="1">
        <f>IFERROR(VLOOKUP($A12,'WRL History'!G$2:H$50,2,FALSE),"")</f>
        <v>11</v>
      </c>
      <c r="F12" s="1">
        <f>IFERROR(VLOOKUP($A12,'WRL History'!I$2:J$50,2,FALSE),"")</f>
        <v>11</v>
      </c>
      <c r="G12" s="1">
        <f>IFERROR(VLOOKUP($A12,'WRL History'!K$2:L$50,2,FALSE),"")</f>
        <v>11</v>
      </c>
      <c r="H12" s="1">
        <f>IFERROR(VLOOKUP($A12,'WRL History'!M$2:N$50,2,FALSE),"")</f>
        <v>10</v>
      </c>
      <c r="I12" s="1">
        <f>IFERROR(VLOOKUP($A12,'WRL History'!O$2:P$50,2,FALSE),"")</f>
        <v>10</v>
      </c>
      <c r="J12" s="1">
        <f>IFERROR(VLOOKUP($A12,'WRL History'!Q$2:R$50,2,FALSE),"")</f>
        <v>11</v>
      </c>
      <c r="K12" s="1">
        <f>IFERROR(VLOOKUP($A12,'WRL History'!S$2:T$50,2,FALSE),"")</f>
        <v>11</v>
      </c>
      <c r="L12" s="1">
        <f>IFERROR(VLOOKUP($A12,'WRL History'!U$2:V$50,2,FALSE),"")</f>
        <v>8</v>
      </c>
      <c r="M12" s="1">
        <f>IFERROR(VLOOKUP($A12,'WRL History'!W$2:X$50,2,FALSE),"")</f>
        <v>8</v>
      </c>
      <c r="N12" s="1">
        <f>IFERROR(VLOOKUP($A12,'WRL History'!Y$2:Z$50,2,FALSE),"")</f>
        <v>8</v>
      </c>
      <c r="O12" s="1">
        <f>IFERROR(VLOOKUP($A12,'WRL History'!AA$2:AB$50,2,FALSE),"")</f>
        <v>8</v>
      </c>
      <c r="P12" s="1">
        <f>IFERROR(VLOOKUP($A12,'WRL History'!AC$2:AD$50,2,FALSE),"")</f>
        <v>8</v>
      </c>
      <c r="Q12" s="1">
        <f>IFERROR(VLOOKUP($A12,'WRL History'!AE$2:AF$50,2,FALSE),"")</f>
        <v>8</v>
      </c>
      <c r="R12" s="1">
        <f>IFERROR(VLOOKUP($A12,'WRL History'!AG$2:AH$50,2,FALSE),"")</f>
        <v>7</v>
      </c>
      <c r="S12" s="1">
        <f>IFERROR(VLOOKUP($A12,'WRL History'!AI$2:AJ$50,2,FALSE),"")</f>
        <v>7</v>
      </c>
      <c r="T12" s="1">
        <f>IFERROR(VLOOKUP($A12,'WRL History'!AK$2:AL$50,2,FALSE),"")</f>
        <v>8</v>
      </c>
      <c r="U12" s="1">
        <f>IFERROR(VLOOKUP($A12,'WRL History'!AM$2:AN$50,2,FALSE),"")</f>
        <v>8</v>
      </c>
      <c r="V12" s="1" t="str">
        <f>IFERROR(VLOOKUP($A12,'WRL History'!AO$2:AP$50,2,FALSE),"")</f>
        <v/>
      </c>
      <c r="W12" s="1" t="str">
        <f>IFERROR(VLOOKUP($A12,'WRL History'!AQ$2:AR$50,2,FALSE),"")</f>
        <v/>
      </c>
      <c r="X12" s="1" t="str">
        <f>IFERROR(VLOOKUP($A12,'WRL History'!AS$2:AT$50,2,FALSE),"")</f>
        <v/>
      </c>
      <c r="Y12" s="1" t="str">
        <f>IFERROR(VLOOKUP($A12,'WRL History'!AU$2:AV$50,2,FALSE),"")</f>
        <v/>
      </c>
      <c r="Z12" s="1" t="str">
        <f>IFERROR(VLOOKUP($A12,'WRL History'!AW$2:AX$50,2,FALSE),"")</f>
        <v/>
      </c>
      <c r="AA12" s="1" t="str">
        <f>IFERROR(VLOOKUP($A12,'WRL History'!AY$2:AZ$50,2,FALSE),"")</f>
        <v/>
      </c>
      <c r="AB12" s="1" t="str">
        <f>IFERROR(VLOOKUP($A12,'WRL History'!BA$2:BB$50,2,FALSE),"")</f>
        <v/>
      </c>
      <c r="AC12" s="1" t="str">
        <f>IFERROR(VLOOKUP($A12,'WRL History'!BC$2:BD$50,2,FALSE),"")</f>
        <v/>
      </c>
      <c r="AD12" s="1" t="str">
        <f>IFERROR(VLOOKUP($A12,'WRL History'!BE$2:BF$50,2,FALSE),"")</f>
        <v/>
      </c>
      <c r="AE12" s="1" t="str">
        <f>IFERROR(VLOOKUP($A12,'WRL History'!BG$2:BH$50,2,FALSE),"")</f>
        <v/>
      </c>
      <c r="AF12" s="1" t="str">
        <f>IFERROR(VLOOKUP($A12,'WRL History'!BI$2:BJ$50,2,FALSE),"")</f>
        <v/>
      </c>
      <c r="AG12" s="1" t="str">
        <f>IFERROR(VLOOKUP($A12,'WRL History'!BK$2:BL$50,2,FALSE),"")</f>
        <v/>
      </c>
      <c r="AH12" s="1" t="str">
        <f>IFERROR(VLOOKUP($A12,'WRL History'!BM$2:BN$50,2,FALSE),"")</f>
        <v/>
      </c>
      <c r="AI12" s="1" t="str">
        <f>IFERROR(VLOOKUP($A12,'WRL History'!BO$2:BP$50,2,FALSE),"")</f>
        <v/>
      </c>
      <c r="AJ12" s="1" t="str">
        <f>IFERROR(VLOOKUP($A12,'WRL History'!BQ$2:BR$50,2,FALSE),"")</f>
        <v/>
      </c>
      <c r="AK12" s="1" t="str">
        <f>IFERROR(VLOOKUP($A12,'WRL History'!BS$2:BT$50,2,FALSE),"")</f>
        <v/>
      </c>
      <c r="AL12" s="1" t="str">
        <f>IFERROR(VLOOKUP($A12,'WRL History'!BU$2:BV$50,2,FALSE),"")</f>
        <v/>
      </c>
      <c r="AM12" s="1" t="str">
        <f>IFERROR(VLOOKUP($A12,'WRL History'!BW$2:BX$50,2,FALSE),"")</f>
        <v/>
      </c>
      <c r="AN12" s="1" t="str">
        <f>IFERROR(VLOOKUP($A12,'WRL History'!BY$2:BZ$50,2,FALSE),"")</f>
        <v/>
      </c>
      <c r="AO12" s="1" t="str">
        <f>IFERROR(VLOOKUP($A12,'WRL History'!CA$2:CB$50,2,FALSE),"")</f>
        <v/>
      </c>
      <c r="AP12" s="1" t="str">
        <f>IFERROR(VLOOKUP($A12,'WRL History'!CC$2:CD$50,2,FALSE),"")</f>
        <v/>
      </c>
      <c r="AQ12" s="1" t="str">
        <f>IFERROR(VLOOKUP($A12,'WRL History'!CE$2:CF$50,2,FALSE),"")</f>
        <v/>
      </c>
      <c r="AR12" s="1" t="str">
        <f>IFERROR(VLOOKUP($A12,'WRL History'!CG$2:CH$50,2,FALSE),"")</f>
        <v/>
      </c>
      <c r="AS12" s="1" t="str">
        <f>IFERROR(VLOOKUP($A12,'WRL History'!CI$2:CJ$50,2,FALSE),"")</f>
        <v/>
      </c>
      <c r="AT12" s="1" t="str">
        <f>IFERROR(VLOOKUP($A12,'WRL History'!CK$2:CL$50,2,FALSE),"")</f>
        <v/>
      </c>
      <c r="AU12" s="1" t="str">
        <f>IFERROR(VLOOKUP($A12,'WRL History'!CM$2:CN$50,2,FALSE),"")</f>
        <v/>
      </c>
      <c r="AV12" s="1" t="str">
        <f>IFERROR(VLOOKUP($A12,'WRL History'!CO$2:CP$50,2,FALSE),"")</f>
        <v/>
      </c>
      <c r="AW12" s="1" t="str">
        <f>IFERROR(VLOOKUP($A12,'WRL History'!CQ$2:CR$50,2,FALSE),"")</f>
        <v/>
      </c>
      <c r="AX12" s="1" t="str">
        <f>IFERROR(VLOOKUP($A12,'WRL History'!CS$2:CT$50,2,FALSE),"")</f>
        <v/>
      </c>
      <c r="AY12" s="1" t="str">
        <f>IFERROR(VLOOKUP($A12,'WRL History'!CU$2:CV$50,2,FALSE),"")</f>
        <v/>
      </c>
      <c r="AZ12" s="1" t="str">
        <f>IFERROR(VLOOKUP($A12,'WRL History'!CW$2:CX$50,2,FALSE),"")</f>
        <v/>
      </c>
      <c r="BA12" s="1" t="str">
        <f>IFERROR(VLOOKUP($A12,'WRL History'!CY$2:CZ$50,2,FALSE),"")</f>
        <v/>
      </c>
      <c r="BB12" s="1" t="str">
        <f>IFERROR(VLOOKUP($A12,'WRL History'!DA$2:DB$50,2,FALSE),"")</f>
        <v/>
      </c>
      <c r="BC12" s="1" t="str">
        <f>IFERROR(VLOOKUP($A12,'WRL History'!DC$2:DD$50,2,FALSE),"")</f>
        <v/>
      </c>
      <c r="BD12" s="1" t="str">
        <f>IFERROR(VLOOKUP($A12,'WRL History'!DE$2:DF$50,2,FALSE),"")</f>
        <v/>
      </c>
      <c r="BE12" s="1" t="str">
        <f>IFERROR(VLOOKUP($A12,'WRL History'!DG$2:DH$50,2,FALSE),"")</f>
        <v/>
      </c>
      <c r="BF12" s="1" t="str">
        <f>IFERROR(VLOOKUP($A12,'WRL History'!DI$2:DJ$50,2,FALSE),"")</f>
        <v/>
      </c>
      <c r="BG12" s="1" t="str">
        <f>IFERROR(VLOOKUP($A12,'WRL History'!DK$2:DL$50,2,FALSE),"")</f>
        <v/>
      </c>
      <c r="BH12" s="1" t="str">
        <f>IFERROR(VLOOKUP($A12,'WRL History'!DM$2:DN$50,2,FALSE),"")</f>
        <v/>
      </c>
      <c r="BI12" s="1" t="str">
        <f>IFERROR(VLOOKUP($A12,'WRL History'!DO$2:DP$50,2,FALSE),"")</f>
        <v/>
      </c>
      <c r="BJ12" s="1" t="str">
        <f>IFERROR(VLOOKUP($A12,'WRL History'!DQ$2:DR$50,2,FALSE),"")</f>
        <v/>
      </c>
      <c r="BK12" s="1" t="str">
        <f>IFERROR(VLOOKUP($A12,'WRL History'!DS$2:DT$50,2,FALSE),"")</f>
        <v/>
      </c>
      <c r="BL12" s="1" t="str">
        <f>IFERROR(VLOOKUP($A12,'WRL History'!DU$2:DV$50,2,FALSE),"")</f>
        <v/>
      </c>
      <c r="BM12" s="1" t="str">
        <f>IFERROR(VLOOKUP($A12,'WRL History'!DW$2:DX$50,2,FALSE),"")</f>
        <v/>
      </c>
      <c r="BN12" s="1" t="str">
        <f>IFERROR(VLOOKUP($A12,'WRL History'!DY$2:DZ$50,2,FALSE),"")</f>
        <v/>
      </c>
      <c r="BO12" s="1" t="str">
        <f>IFERROR(VLOOKUP($A12,'WRL History'!EA$2:EB$50,2,FALSE),"")</f>
        <v/>
      </c>
      <c r="BP12" s="1" t="str">
        <f>IFERROR(VLOOKUP($A12,'WRL History'!EC$2:ED$50,2,FALSE),"")</f>
        <v/>
      </c>
      <c r="BQ12" s="1" t="str">
        <f>IFERROR(VLOOKUP($A12,'WRL History'!EE$2:EF$50,2,FALSE),"")</f>
        <v/>
      </c>
      <c r="BR12" s="1" t="str">
        <f>IFERROR(VLOOKUP($A12,'WRL History'!EG$2:EH$50,2,FALSE),"")</f>
        <v/>
      </c>
      <c r="BS12" s="1" t="str">
        <f>IFERROR(VLOOKUP($A12,'WRL History'!EI$2:EJ$50,2,FALSE),"")</f>
        <v/>
      </c>
      <c r="BT12" s="1" t="str">
        <f>IFERROR(VLOOKUP($A12,'WRL History'!EK$2:EL$50,2,FALSE),"")</f>
        <v/>
      </c>
      <c r="BU12" s="1" t="str">
        <f>IFERROR(VLOOKUP($A12,'WRL History'!EM$2:EN$50,2,FALSE),"")</f>
        <v/>
      </c>
      <c r="BV12" s="1" t="str">
        <f>IFERROR(VLOOKUP($A12,'WRL History'!EO$2:EP$50,2,FALSE),"")</f>
        <v/>
      </c>
      <c r="BW12" s="1" t="str">
        <f>IFERROR(VLOOKUP($A12,'WRL History'!EQ$2:ER$50,2,FALSE),"")</f>
        <v/>
      </c>
      <c r="BX12" s="1" t="str">
        <f>IFERROR(VLOOKUP($A12,'WRL History'!ES$2:ET$50,2,FALSE),"")</f>
        <v/>
      </c>
      <c r="BY12" s="1" t="str">
        <f>IFERROR(VLOOKUP($A12,'WRL History'!EU$2:EV$50,2,FALSE),"")</f>
        <v/>
      </c>
      <c r="BZ12" s="1" t="str">
        <f>IFERROR(VLOOKUP($A12,'WRL History'!EW$2:EX$50,2,FALSE),"")</f>
        <v/>
      </c>
      <c r="CA12" s="1" t="str">
        <f>IFERROR(VLOOKUP($A12,'WRL History'!EY$2:EZ$50,2,FALSE),"")</f>
        <v/>
      </c>
      <c r="CB12" s="1" t="str">
        <f>IFERROR(VLOOKUP($A12,'WRL History'!FA$2:FB$50,2,FALSE),"")</f>
        <v/>
      </c>
      <c r="CC12" s="1" t="str">
        <f>IFERROR(VLOOKUP($A12,'WRL History'!FC$2:FD$50,2,FALSE),"")</f>
        <v/>
      </c>
      <c r="CD12" s="1" t="str">
        <f>IFERROR(VLOOKUP($A12,'WRL History'!FE$2:FF$50,2,FALSE),"")</f>
        <v/>
      </c>
      <c r="CE12" s="1" t="str">
        <f>IFERROR(VLOOKUP($A12,'WRL History'!FG$2:FH$50,2,FALSE),"")</f>
        <v/>
      </c>
      <c r="CF12" s="1" t="str">
        <f>IFERROR(VLOOKUP($A12,'WRL History'!FI$2:FJ$50,2,FALSE),"")</f>
        <v/>
      </c>
      <c r="CG12" s="1" t="str">
        <f>IFERROR(VLOOKUP($A12,'WRL History'!FK$2:FL$50,2,FALSE),"")</f>
        <v/>
      </c>
      <c r="CH12" s="1" t="str">
        <f>IFERROR(VLOOKUP($A12,'WRL History'!FM$2:FN$50,2,FALSE),"")</f>
        <v/>
      </c>
      <c r="CI12" s="1" t="str">
        <f>IFERROR(VLOOKUP($A12,'WRL History'!FO$2:FP$50,2,FALSE),"")</f>
        <v/>
      </c>
      <c r="CJ12" s="1" t="str">
        <f>IFERROR(VLOOKUP($A12,'WRL History'!FQ$2:FR$50,2,FALSE),"")</f>
        <v/>
      </c>
      <c r="CK12" s="1" t="str">
        <f>IFERROR(VLOOKUP($A12,'WRL History'!FS$2:FT$50,2,FALSE),"")</f>
        <v/>
      </c>
      <c r="CL12" s="1" t="str">
        <f>IFERROR(VLOOKUP($A12,'WRL History'!FU$2:FV$50,2,FALSE),"")</f>
        <v/>
      </c>
      <c r="CM12" s="1" t="str">
        <f>IFERROR(VLOOKUP($A12,'WRL History'!FW$2:FX$50,2,FALSE),"")</f>
        <v/>
      </c>
      <c r="CN12" s="1" t="str">
        <f>IFERROR(VLOOKUP($A12,'WRL History'!FY$2:FZ$50,2,FALSE),"")</f>
        <v/>
      </c>
      <c r="CO12" s="1" t="str">
        <f>IFERROR(VLOOKUP($A12,'WRL History'!GA$2:GB$50,2,FALSE),"")</f>
        <v/>
      </c>
      <c r="CP12" s="1" t="str">
        <f>IFERROR(VLOOKUP($A12,'WRL History'!GC$2:GD$50,2,FALSE),"")</f>
        <v/>
      </c>
      <c r="CQ12" s="1" t="str">
        <f>IFERROR(VLOOKUP($A12,'WRL History'!GE$2:GF$50,2,FALSE),"")</f>
        <v/>
      </c>
      <c r="CR12" s="1" t="str">
        <f>IFERROR(VLOOKUP($A12,'WRL History'!GG$2:GH$50,2,FALSE),"")</f>
        <v/>
      </c>
      <c r="CS12" s="1" t="str">
        <f>IFERROR(VLOOKUP($A12,'WRL History'!GI$2:GJ$50,2,FALSE),"")</f>
        <v/>
      </c>
      <c r="CT12" s="1" t="str">
        <f>IFERROR(VLOOKUP($A12,'WRL History'!GK$2:GL$50,2,FALSE),"")</f>
        <v/>
      </c>
      <c r="CU12" s="1" t="str">
        <f>IFERROR(VLOOKUP($A12,'WRL History'!GM$2:GN$50,2,FALSE),"")</f>
        <v/>
      </c>
      <c r="CV12" s="1" t="str">
        <f>IFERROR(VLOOKUP($A12,'WRL History'!GO$2:GP$50,2,FALSE),"")</f>
        <v/>
      </c>
      <c r="CW12" s="1" t="str">
        <f>IFERROR(VLOOKUP($A12,'WRL History'!GQ$2:GR$50,2,FALSE),"")</f>
        <v/>
      </c>
      <c r="CX12" s="1" t="str">
        <f>IFERROR(VLOOKUP($A12,'WRL History'!GS$2:GT$50,2,FALSE),"")</f>
        <v/>
      </c>
      <c r="CY12" s="1" t="str">
        <f>IFERROR(VLOOKUP($A12,'WRL History'!GU$2:GV$50,2,FALSE),"")</f>
        <v/>
      </c>
      <c r="CZ12" s="1" t="str">
        <f>IFERROR(VLOOKUP($A12,'WRL History'!GW$2:GX$50,2,FALSE),"")</f>
        <v/>
      </c>
    </row>
    <row r="13" spans="1:104" x14ac:dyDescent="0.25">
      <c r="A13" s="5" t="s">
        <v>17</v>
      </c>
      <c r="B13" s="1">
        <f>IFERROR(VLOOKUP($A13,'WRL History'!A$2:B$50,2,FALSE),"")</f>
        <v>10</v>
      </c>
      <c r="C13" s="1">
        <f>IFERROR(VLOOKUP($A13,'WRL History'!C$2:D$50,2,FALSE),"")</f>
        <v>8</v>
      </c>
      <c r="D13" s="1">
        <f>IFERROR(VLOOKUP($A13,'WRL History'!E$2:F$50,2,FALSE),"")</f>
        <v>7</v>
      </c>
      <c r="E13" s="1">
        <f>IFERROR(VLOOKUP($A13,'WRL History'!G$2:H$50,2,FALSE),"")</f>
        <v>8</v>
      </c>
      <c r="F13" s="1">
        <f>IFERROR(VLOOKUP($A13,'WRL History'!I$2:J$50,2,FALSE),"")</f>
        <v>7</v>
      </c>
      <c r="G13" s="1">
        <f>IFERROR(VLOOKUP($A13,'WRL History'!K$2:L$50,2,FALSE),"")</f>
        <v>7</v>
      </c>
      <c r="H13" s="1">
        <f>IFERROR(VLOOKUP($A13,'WRL History'!M$2:N$50,2,FALSE),"")</f>
        <v>7</v>
      </c>
      <c r="I13" s="1">
        <f>IFERROR(VLOOKUP($A13,'WRL History'!O$2:P$50,2,FALSE),"")</f>
        <v>7</v>
      </c>
      <c r="J13" s="1">
        <f>IFERROR(VLOOKUP($A13,'WRL History'!Q$2:R$50,2,FALSE),"")</f>
        <v>3</v>
      </c>
      <c r="K13" s="1">
        <f>IFERROR(VLOOKUP($A13,'WRL History'!S$2:T$50,2,FALSE),"")</f>
        <v>3</v>
      </c>
      <c r="L13" s="1">
        <f>IFERROR(VLOOKUP($A13,'WRL History'!U$2:V$50,2,FALSE),"")</f>
        <v>3</v>
      </c>
      <c r="M13" s="1">
        <f>IFERROR(VLOOKUP($A13,'WRL History'!W$2:X$50,2,FALSE),"")</f>
        <v>3</v>
      </c>
      <c r="N13" s="1">
        <f>IFERROR(VLOOKUP($A13,'WRL History'!Y$2:Z$50,2,FALSE),"")</f>
        <v>4</v>
      </c>
      <c r="O13" s="1">
        <f>IFERROR(VLOOKUP($A13,'WRL History'!AA$2:AB$50,2,FALSE),"")</f>
        <v>4</v>
      </c>
      <c r="P13" s="1">
        <f>IFERROR(VLOOKUP($A13,'WRL History'!AC$2:AD$50,2,FALSE),"")</f>
        <v>4</v>
      </c>
      <c r="Q13" s="1">
        <f>IFERROR(VLOOKUP($A13,'WRL History'!AE$2:AF$50,2,FALSE),"")</f>
        <v>4</v>
      </c>
      <c r="R13" s="1">
        <f>IFERROR(VLOOKUP($A13,'WRL History'!AG$2:AH$50,2,FALSE),"")</f>
        <v>3</v>
      </c>
      <c r="S13" s="1">
        <f>IFERROR(VLOOKUP($A13,'WRL History'!AI$2:AJ$50,2,FALSE),"")</f>
        <v>3</v>
      </c>
      <c r="T13" s="1">
        <f>IFERROR(VLOOKUP($A13,'WRL History'!AK$2:AL$50,2,FALSE),"")</f>
        <v>3</v>
      </c>
      <c r="U13" s="1">
        <f>IFERROR(VLOOKUP($A13,'WRL History'!AM$2:AN$50,2,FALSE),"")</f>
        <v>3</v>
      </c>
      <c r="V13" s="1" t="str">
        <f>IFERROR(VLOOKUP($A13,'WRL History'!AO$2:AP$50,2,FALSE),"")</f>
        <v/>
      </c>
      <c r="W13" s="1" t="str">
        <f>IFERROR(VLOOKUP($A13,'WRL History'!AQ$2:AR$50,2,FALSE),"")</f>
        <v/>
      </c>
      <c r="X13" s="1" t="str">
        <f>IFERROR(VLOOKUP($A13,'WRL History'!AS$2:AT$50,2,FALSE),"")</f>
        <v/>
      </c>
      <c r="Y13" s="1" t="str">
        <f>IFERROR(VLOOKUP($A13,'WRL History'!AU$2:AV$50,2,FALSE),"")</f>
        <v/>
      </c>
      <c r="Z13" s="1" t="str">
        <f>IFERROR(VLOOKUP($A13,'WRL History'!AW$2:AX$50,2,FALSE),"")</f>
        <v/>
      </c>
      <c r="AA13" s="1" t="str">
        <f>IFERROR(VLOOKUP($A13,'WRL History'!AY$2:AZ$50,2,FALSE),"")</f>
        <v/>
      </c>
      <c r="AB13" s="1" t="str">
        <f>IFERROR(VLOOKUP($A13,'WRL History'!BA$2:BB$50,2,FALSE),"")</f>
        <v/>
      </c>
      <c r="AC13" s="1" t="str">
        <f>IFERROR(VLOOKUP($A13,'WRL History'!BC$2:BD$50,2,FALSE),"")</f>
        <v/>
      </c>
      <c r="AD13" s="1" t="str">
        <f>IFERROR(VLOOKUP($A13,'WRL History'!BE$2:BF$50,2,FALSE),"")</f>
        <v/>
      </c>
      <c r="AE13" s="1" t="str">
        <f>IFERROR(VLOOKUP($A13,'WRL History'!BG$2:BH$50,2,FALSE),"")</f>
        <v/>
      </c>
      <c r="AF13" s="1" t="str">
        <f>IFERROR(VLOOKUP($A13,'WRL History'!BI$2:BJ$50,2,FALSE),"")</f>
        <v/>
      </c>
      <c r="AG13" s="1" t="str">
        <f>IFERROR(VLOOKUP($A13,'WRL History'!BK$2:BL$50,2,FALSE),"")</f>
        <v/>
      </c>
      <c r="AH13" s="1" t="str">
        <f>IFERROR(VLOOKUP($A13,'WRL History'!BM$2:BN$50,2,FALSE),"")</f>
        <v/>
      </c>
      <c r="AI13" s="1" t="str">
        <f>IFERROR(VLOOKUP($A13,'WRL History'!BO$2:BP$50,2,FALSE),"")</f>
        <v/>
      </c>
      <c r="AJ13" s="1" t="str">
        <f>IFERROR(VLOOKUP($A13,'WRL History'!BQ$2:BR$50,2,FALSE),"")</f>
        <v/>
      </c>
      <c r="AK13" s="1" t="str">
        <f>IFERROR(VLOOKUP($A13,'WRL History'!BS$2:BT$50,2,FALSE),"")</f>
        <v/>
      </c>
      <c r="AL13" s="1" t="str">
        <f>IFERROR(VLOOKUP($A13,'WRL History'!BU$2:BV$50,2,FALSE),"")</f>
        <v/>
      </c>
      <c r="AM13" s="1" t="str">
        <f>IFERROR(VLOOKUP($A13,'WRL History'!BW$2:BX$50,2,FALSE),"")</f>
        <v/>
      </c>
      <c r="AN13" s="1" t="str">
        <f>IFERROR(VLOOKUP($A13,'WRL History'!BY$2:BZ$50,2,FALSE),"")</f>
        <v/>
      </c>
      <c r="AO13" s="1" t="str">
        <f>IFERROR(VLOOKUP($A13,'WRL History'!CA$2:CB$50,2,FALSE),"")</f>
        <v/>
      </c>
      <c r="AP13" s="1" t="str">
        <f>IFERROR(VLOOKUP($A13,'WRL History'!CC$2:CD$50,2,FALSE),"")</f>
        <v/>
      </c>
      <c r="AQ13" s="1" t="str">
        <f>IFERROR(VLOOKUP($A13,'WRL History'!CE$2:CF$50,2,FALSE),"")</f>
        <v/>
      </c>
      <c r="AR13" s="1" t="str">
        <f>IFERROR(VLOOKUP($A13,'WRL History'!CG$2:CH$50,2,FALSE),"")</f>
        <v/>
      </c>
      <c r="AS13" s="1" t="str">
        <f>IFERROR(VLOOKUP($A13,'WRL History'!CI$2:CJ$50,2,FALSE),"")</f>
        <v/>
      </c>
      <c r="AT13" s="1" t="str">
        <f>IFERROR(VLOOKUP($A13,'WRL History'!CK$2:CL$50,2,FALSE),"")</f>
        <v/>
      </c>
      <c r="AU13" s="1" t="str">
        <f>IFERROR(VLOOKUP($A13,'WRL History'!CM$2:CN$50,2,FALSE),"")</f>
        <v/>
      </c>
      <c r="AV13" s="1" t="str">
        <f>IFERROR(VLOOKUP($A13,'WRL History'!CO$2:CP$50,2,FALSE),"")</f>
        <v/>
      </c>
      <c r="AW13" s="1" t="str">
        <f>IFERROR(VLOOKUP($A13,'WRL History'!CQ$2:CR$50,2,FALSE),"")</f>
        <v/>
      </c>
      <c r="AX13" s="1" t="str">
        <f>IFERROR(VLOOKUP($A13,'WRL History'!CS$2:CT$50,2,FALSE),"")</f>
        <v/>
      </c>
      <c r="AY13" s="1" t="str">
        <f>IFERROR(VLOOKUP($A13,'WRL History'!CU$2:CV$50,2,FALSE),"")</f>
        <v/>
      </c>
      <c r="AZ13" s="1" t="str">
        <f>IFERROR(VLOOKUP($A13,'WRL History'!CW$2:CX$50,2,FALSE),"")</f>
        <v/>
      </c>
      <c r="BA13" s="1" t="str">
        <f>IFERROR(VLOOKUP($A13,'WRL History'!CY$2:CZ$50,2,FALSE),"")</f>
        <v/>
      </c>
      <c r="BB13" s="1" t="str">
        <f>IFERROR(VLOOKUP($A13,'WRL History'!DA$2:DB$50,2,FALSE),"")</f>
        <v/>
      </c>
      <c r="BC13" s="1" t="str">
        <f>IFERROR(VLOOKUP($A13,'WRL History'!DC$2:DD$50,2,FALSE),"")</f>
        <v/>
      </c>
      <c r="BD13" s="1" t="str">
        <f>IFERROR(VLOOKUP($A13,'WRL History'!DE$2:DF$50,2,FALSE),"")</f>
        <v/>
      </c>
      <c r="BE13" s="1" t="str">
        <f>IFERROR(VLOOKUP($A13,'WRL History'!DG$2:DH$50,2,FALSE),"")</f>
        <v/>
      </c>
      <c r="BF13" s="1" t="str">
        <f>IFERROR(VLOOKUP($A13,'WRL History'!DI$2:DJ$50,2,FALSE),"")</f>
        <v/>
      </c>
      <c r="BG13" s="1" t="str">
        <f>IFERROR(VLOOKUP($A13,'WRL History'!DK$2:DL$50,2,FALSE),"")</f>
        <v/>
      </c>
      <c r="BH13" s="1" t="str">
        <f>IFERROR(VLOOKUP($A13,'WRL History'!DM$2:DN$50,2,FALSE),"")</f>
        <v/>
      </c>
      <c r="BI13" s="1" t="str">
        <f>IFERROR(VLOOKUP($A13,'WRL History'!DO$2:DP$50,2,FALSE),"")</f>
        <v/>
      </c>
      <c r="BJ13" s="1" t="str">
        <f>IFERROR(VLOOKUP($A13,'WRL History'!DQ$2:DR$50,2,FALSE),"")</f>
        <v/>
      </c>
      <c r="BK13" s="1" t="str">
        <f>IFERROR(VLOOKUP($A13,'WRL History'!DS$2:DT$50,2,FALSE),"")</f>
        <v/>
      </c>
      <c r="BL13" s="1" t="str">
        <f>IFERROR(VLOOKUP($A13,'WRL History'!DU$2:DV$50,2,FALSE),"")</f>
        <v/>
      </c>
      <c r="BM13" s="1" t="str">
        <f>IFERROR(VLOOKUP($A13,'WRL History'!DW$2:DX$50,2,FALSE),"")</f>
        <v/>
      </c>
      <c r="BN13" s="1" t="str">
        <f>IFERROR(VLOOKUP($A13,'WRL History'!DY$2:DZ$50,2,FALSE),"")</f>
        <v/>
      </c>
      <c r="BO13" s="1" t="str">
        <f>IFERROR(VLOOKUP($A13,'WRL History'!EA$2:EB$50,2,FALSE),"")</f>
        <v/>
      </c>
      <c r="BP13" s="1" t="str">
        <f>IFERROR(VLOOKUP($A13,'WRL History'!EC$2:ED$50,2,FALSE),"")</f>
        <v/>
      </c>
      <c r="BQ13" s="1" t="str">
        <f>IFERROR(VLOOKUP($A13,'WRL History'!EE$2:EF$50,2,FALSE),"")</f>
        <v/>
      </c>
      <c r="BR13" s="1" t="str">
        <f>IFERROR(VLOOKUP($A13,'WRL History'!EG$2:EH$50,2,FALSE),"")</f>
        <v/>
      </c>
      <c r="BS13" s="1" t="str">
        <f>IFERROR(VLOOKUP($A13,'WRL History'!EI$2:EJ$50,2,FALSE),"")</f>
        <v/>
      </c>
      <c r="BT13" s="1" t="str">
        <f>IFERROR(VLOOKUP($A13,'WRL History'!EK$2:EL$50,2,FALSE),"")</f>
        <v/>
      </c>
      <c r="BU13" s="1" t="str">
        <f>IFERROR(VLOOKUP($A13,'WRL History'!EM$2:EN$50,2,FALSE),"")</f>
        <v/>
      </c>
      <c r="BV13" s="1" t="str">
        <f>IFERROR(VLOOKUP($A13,'WRL History'!EO$2:EP$50,2,FALSE),"")</f>
        <v/>
      </c>
      <c r="BW13" s="1" t="str">
        <f>IFERROR(VLOOKUP($A13,'WRL History'!EQ$2:ER$50,2,FALSE),"")</f>
        <v/>
      </c>
      <c r="BX13" s="1" t="str">
        <f>IFERROR(VLOOKUP($A13,'WRL History'!ES$2:ET$50,2,FALSE),"")</f>
        <v/>
      </c>
      <c r="BY13" s="1" t="str">
        <f>IFERROR(VLOOKUP($A13,'WRL History'!EU$2:EV$50,2,FALSE),"")</f>
        <v/>
      </c>
      <c r="BZ13" s="1" t="str">
        <f>IFERROR(VLOOKUP($A13,'WRL History'!EW$2:EX$50,2,FALSE),"")</f>
        <v/>
      </c>
      <c r="CA13" s="1" t="str">
        <f>IFERROR(VLOOKUP($A13,'WRL History'!EY$2:EZ$50,2,FALSE),"")</f>
        <v/>
      </c>
      <c r="CB13" s="1" t="str">
        <f>IFERROR(VLOOKUP($A13,'WRL History'!FA$2:FB$50,2,FALSE),"")</f>
        <v/>
      </c>
      <c r="CC13" s="1" t="str">
        <f>IFERROR(VLOOKUP($A13,'WRL History'!FC$2:FD$50,2,FALSE),"")</f>
        <v/>
      </c>
      <c r="CD13" s="1" t="str">
        <f>IFERROR(VLOOKUP($A13,'WRL History'!FE$2:FF$50,2,FALSE),"")</f>
        <v/>
      </c>
      <c r="CE13" s="1" t="str">
        <f>IFERROR(VLOOKUP($A13,'WRL History'!FG$2:FH$50,2,FALSE),"")</f>
        <v/>
      </c>
      <c r="CF13" s="1" t="str">
        <f>IFERROR(VLOOKUP($A13,'WRL History'!FI$2:FJ$50,2,FALSE),"")</f>
        <v/>
      </c>
      <c r="CG13" s="1" t="str">
        <f>IFERROR(VLOOKUP($A13,'WRL History'!FK$2:FL$50,2,FALSE),"")</f>
        <v/>
      </c>
      <c r="CH13" s="1" t="str">
        <f>IFERROR(VLOOKUP($A13,'WRL History'!FM$2:FN$50,2,FALSE),"")</f>
        <v/>
      </c>
      <c r="CI13" s="1" t="str">
        <f>IFERROR(VLOOKUP($A13,'WRL History'!FO$2:FP$50,2,FALSE),"")</f>
        <v/>
      </c>
      <c r="CJ13" s="1" t="str">
        <f>IFERROR(VLOOKUP($A13,'WRL History'!FQ$2:FR$50,2,FALSE),"")</f>
        <v/>
      </c>
      <c r="CK13" s="1" t="str">
        <f>IFERROR(VLOOKUP($A13,'WRL History'!FS$2:FT$50,2,FALSE),"")</f>
        <v/>
      </c>
      <c r="CL13" s="1" t="str">
        <f>IFERROR(VLOOKUP($A13,'WRL History'!FU$2:FV$50,2,FALSE),"")</f>
        <v/>
      </c>
      <c r="CM13" s="1" t="str">
        <f>IFERROR(VLOOKUP($A13,'WRL History'!FW$2:FX$50,2,FALSE),"")</f>
        <v/>
      </c>
      <c r="CN13" s="1" t="str">
        <f>IFERROR(VLOOKUP($A13,'WRL History'!FY$2:FZ$50,2,FALSE),"")</f>
        <v/>
      </c>
      <c r="CO13" s="1" t="str">
        <f>IFERROR(VLOOKUP($A13,'WRL History'!GA$2:GB$50,2,FALSE),"")</f>
        <v/>
      </c>
      <c r="CP13" s="1" t="str">
        <f>IFERROR(VLOOKUP($A13,'WRL History'!GC$2:GD$50,2,FALSE),"")</f>
        <v/>
      </c>
      <c r="CQ13" s="1" t="str">
        <f>IFERROR(VLOOKUP($A13,'WRL History'!GE$2:GF$50,2,FALSE),"")</f>
        <v/>
      </c>
      <c r="CR13" s="1" t="str">
        <f>IFERROR(VLOOKUP($A13,'WRL History'!GG$2:GH$50,2,FALSE),"")</f>
        <v/>
      </c>
      <c r="CS13" s="1" t="str">
        <f>IFERROR(VLOOKUP($A13,'WRL History'!GI$2:GJ$50,2,FALSE),"")</f>
        <v/>
      </c>
      <c r="CT13" s="1" t="str">
        <f>IFERROR(VLOOKUP($A13,'WRL History'!GK$2:GL$50,2,FALSE),"")</f>
        <v/>
      </c>
      <c r="CU13" s="1" t="str">
        <f>IFERROR(VLOOKUP($A13,'WRL History'!GM$2:GN$50,2,FALSE),"")</f>
        <v/>
      </c>
      <c r="CV13" s="1" t="str">
        <f>IFERROR(VLOOKUP($A13,'WRL History'!GO$2:GP$50,2,FALSE),"")</f>
        <v/>
      </c>
      <c r="CW13" s="1" t="str">
        <f>IFERROR(VLOOKUP($A13,'WRL History'!GQ$2:GR$50,2,FALSE),"")</f>
        <v/>
      </c>
      <c r="CX13" s="1" t="str">
        <f>IFERROR(VLOOKUP($A13,'WRL History'!GS$2:GT$50,2,FALSE),"")</f>
        <v/>
      </c>
      <c r="CY13" s="1" t="str">
        <f>IFERROR(VLOOKUP($A13,'WRL History'!GU$2:GV$50,2,FALSE),"")</f>
        <v/>
      </c>
      <c r="CZ13" s="1" t="str">
        <f>IFERROR(VLOOKUP($A13,'WRL History'!GW$2:GX$50,2,FALSE),"")</f>
        <v/>
      </c>
    </row>
    <row r="14" spans="1:104" x14ac:dyDescent="0.25">
      <c r="A14" s="5" t="s">
        <v>97</v>
      </c>
      <c r="B14" s="1" t="str">
        <f>IFERROR(VLOOKUP($A14,'WRL History'!A$2:B$50,2,FALSE),"")</f>
        <v/>
      </c>
      <c r="C14" s="1" t="str">
        <f>IFERROR(VLOOKUP($A14,'WRL History'!C$2:D$50,2,FALSE),"")</f>
        <v/>
      </c>
      <c r="D14" s="1" t="str">
        <f>IFERROR(VLOOKUP($A14,'WRL History'!E$2:F$50,2,FALSE),"")</f>
        <v/>
      </c>
      <c r="E14" s="1" t="str">
        <f>IFERROR(VLOOKUP($A14,'WRL History'!G$2:H$50,2,FALSE),"")</f>
        <v/>
      </c>
      <c r="F14" s="1" t="str">
        <f>IFERROR(VLOOKUP($A14,'WRL History'!I$2:J$50,2,FALSE),"")</f>
        <v/>
      </c>
      <c r="G14" s="1" t="str">
        <f>IFERROR(VLOOKUP($A14,'WRL History'!K$2:L$50,2,FALSE),"")</f>
        <v/>
      </c>
      <c r="H14" s="1" t="str">
        <f>IFERROR(VLOOKUP($A14,'WRL History'!M$2:N$50,2,FALSE),"")</f>
        <v/>
      </c>
      <c r="I14" s="1" t="str">
        <f>IFERROR(VLOOKUP($A14,'WRL History'!O$2:P$50,2,FALSE),"")</f>
        <v/>
      </c>
      <c r="J14" s="1" t="str">
        <f>IFERROR(VLOOKUP($A14,'WRL History'!Q$2:R$50,2,FALSE),"")</f>
        <v/>
      </c>
      <c r="K14" s="1" t="str">
        <f>IFERROR(VLOOKUP($A14,'WRL History'!S$2:T$50,2,FALSE),"")</f>
        <v/>
      </c>
      <c r="L14" s="1" t="str">
        <f>IFERROR(VLOOKUP($A14,'WRL History'!U$2:V$50,2,FALSE),"")</f>
        <v/>
      </c>
      <c r="M14" s="1" t="str">
        <f>IFERROR(VLOOKUP($A14,'WRL History'!W$2:X$50,2,FALSE),"")</f>
        <v/>
      </c>
      <c r="N14" s="1" t="str">
        <f>IFERROR(VLOOKUP($A14,'WRL History'!Y$2:Z$50,2,FALSE),"")</f>
        <v/>
      </c>
      <c r="O14" s="1" t="str">
        <f>IFERROR(VLOOKUP($A14,'WRL History'!AA$2:AB$50,2,FALSE),"")</f>
        <v/>
      </c>
      <c r="P14" s="1" t="str">
        <f>IFERROR(VLOOKUP($A14,'WRL History'!AC$2:AD$50,2,FALSE),"")</f>
        <v/>
      </c>
      <c r="Q14" s="1" t="str">
        <f>IFERROR(VLOOKUP($A14,'WRL History'!AE$2:AF$50,2,FALSE),"")</f>
        <v/>
      </c>
      <c r="R14" s="1" t="str">
        <f>IFERROR(VLOOKUP($A14,'WRL History'!AG$2:AH$50,2,FALSE),"")</f>
        <v/>
      </c>
      <c r="S14" s="1" t="str">
        <f>IFERROR(VLOOKUP($A14,'WRL History'!AI$2:AJ$50,2,FALSE),"")</f>
        <v/>
      </c>
      <c r="T14" s="1" t="str">
        <f>IFERROR(VLOOKUP($A14,'WRL History'!AK$2:AL$50,2,FALSE),"")</f>
        <v/>
      </c>
      <c r="U14" s="1" t="str">
        <f>IFERROR(VLOOKUP($A14,'WRL History'!AM$2:AN$50,2,FALSE),"")</f>
        <v/>
      </c>
      <c r="V14" s="1" t="str">
        <f>IFERROR(VLOOKUP($A14,'WRL History'!AO$2:AP$50,2,FALSE),"")</f>
        <v/>
      </c>
      <c r="W14" s="1" t="str">
        <f>IFERROR(VLOOKUP($A14,'WRL History'!AQ$2:AR$50,2,FALSE),"")</f>
        <v/>
      </c>
      <c r="X14" s="1" t="str">
        <f>IFERROR(VLOOKUP($A14,'WRL History'!AS$2:AT$50,2,FALSE),"")</f>
        <v/>
      </c>
      <c r="Y14" s="1" t="str">
        <f>IFERROR(VLOOKUP($A14,'WRL History'!AU$2:AV$50,2,FALSE),"")</f>
        <v/>
      </c>
      <c r="Z14" s="1" t="str">
        <f>IFERROR(VLOOKUP($A14,'WRL History'!AW$2:AX$50,2,FALSE),"")</f>
        <v/>
      </c>
      <c r="AA14" s="1" t="str">
        <f>IFERROR(VLOOKUP($A14,'WRL History'!AY$2:AZ$50,2,FALSE),"")</f>
        <v/>
      </c>
      <c r="AB14" s="1" t="str">
        <f>IFERROR(VLOOKUP($A14,'WRL History'!BA$2:BB$50,2,FALSE),"")</f>
        <v/>
      </c>
      <c r="AC14" s="1" t="str">
        <f>IFERROR(VLOOKUP($A14,'WRL History'!BC$2:BD$50,2,FALSE),"")</f>
        <v/>
      </c>
      <c r="AD14" s="1" t="str">
        <f>IFERROR(VLOOKUP($A14,'WRL History'!BE$2:BF$50,2,FALSE),"")</f>
        <v/>
      </c>
      <c r="AE14" s="1" t="str">
        <f>IFERROR(VLOOKUP($A14,'WRL History'!BG$2:BH$50,2,FALSE),"")</f>
        <v/>
      </c>
      <c r="AF14" s="1" t="str">
        <f>IFERROR(VLOOKUP($A14,'WRL History'!BI$2:BJ$50,2,FALSE),"")</f>
        <v/>
      </c>
      <c r="AG14" s="1" t="str">
        <f>IFERROR(VLOOKUP($A14,'WRL History'!BK$2:BL$50,2,FALSE),"")</f>
        <v/>
      </c>
      <c r="AH14" s="1" t="str">
        <f>IFERROR(VLOOKUP($A14,'WRL History'!BM$2:BN$50,2,FALSE),"")</f>
        <v/>
      </c>
      <c r="AI14" s="1" t="str">
        <f>IFERROR(VLOOKUP($A14,'WRL History'!BO$2:BP$50,2,FALSE),"")</f>
        <v/>
      </c>
      <c r="AJ14" s="1" t="str">
        <f>IFERROR(VLOOKUP($A14,'WRL History'!BQ$2:BR$50,2,FALSE),"")</f>
        <v/>
      </c>
      <c r="AK14" s="1" t="str">
        <f>IFERROR(VLOOKUP($A14,'WRL History'!BS$2:BT$50,2,FALSE),"")</f>
        <v/>
      </c>
      <c r="AL14" s="1" t="str">
        <f>IFERROR(VLOOKUP($A14,'WRL History'!BU$2:BV$50,2,FALSE),"")</f>
        <v/>
      </c>
      <c r="AM14" s="1" t="str">
        <f>IFERROR(VLOOKUP($A14,'WRL History'!BW$2:BX$50,2,FALSE),"")</f>
        <v/>
      </c>
      <c r="AN14" s="1" t="str">
        <f>IFERROR(VLOOKUP($A14,'WRL History'!BY$2:BZ$50,2,FALSE),"")</f>
        <v/>
      </c>
      <c r="AO14" s="1" t="str">
        <f>IFERROR(VLOOKUP($A14,'WRL History'!CA$2:CB$50,2,FALSE),"")</f>
        <v/>
      </c>
      <c r="AP14" s="1" t="str">
        <f>IFERROR(VLOOKUP($A14,'WRL History'!CC$2:CD$50,2,FALSE),"")</f>
        <v/>
      </c>
      <c r="AQ14" s="1" t="str">
        <f>IFERROR(VLOOKUP($A14,'WRL History'!CE$2:CF$50,2,FALSE),"")</f>
        <v/>
      </c>
      <c r="AR14" s="1" t="str">
        <f>IFERROR(VLOOKUP($A14,'WRL History'!CG$2:CH$50,2,FALSE),"")</f>
        <v/>
      </c>
      <c r="AS14" s="1" t="str">
        <f>IFERROR(VLOOKUP($A14,'WRL History'!CI$2:CJ$50,2,FALSE),"")</f>
        <v/>
      </c>
      <c r="AT14" s="1" t="str">
        <f>IFERROR(VLOOKUP($A14,'WRL History'!CK$2:CL$50,2,FALSE),"")</f>
        <v/>
      </c>
      <c r="AU14" s="1" t="str">
        <f>IFERROR(VLOOKUP($A14,'WRL History'!CM$2:CN$50,2,FALSE),"")</f>
        <v/>
      </c>
      <c r="AV14" s="1" t="str">
        <f>IFERROR(VLOOKUP($A14,'WRL History'!CO$2:CP$50,2,FALSE),"")</f>
        <v/>
      </c>
      <c r="AW14" s="1" t="str">
        <f>IFERROR(VLOOKUP($A14,'WRL History'!CQ$2:CR$50,2,FALSE),"")</f>
        <v/>
      </c>
      <c r="AX14" s="1" t="str">
        <f>IFERROR(VLOOKUP($A14,'WRL History'!CS$2:CT$50,2,FALSE),"")</f>
        <v/>
      </c>
      <c r="AY14" s="1" t="str">
        <f>IFERROR(VLOOKUP($A14,'WRL History'!CU$2:CV$50,2,FALSE),"")</f>
        <v/>
      </c>
      <c r="AZ14" s="1" t="str">
        <f>IFERROR(VLOOKUP($A14,'WRL History'!CW$2:CX$50,2,FALSE),"")</f>
        <v/>
      </c>
      <c r="BA14" s="1" t="str">
        <f>IFERROR(VLOOKUP($A14,'WRL History'!CY$2:CZ$50,2,FALSE),"")</f>
        <v/>
      </c>
      <c r="BB14" s="1" t="str">
        <f>IFERROR(VLOOKUP($A14,'WRL History'!DA$2:DB$50,2,FALSE),"")</f>
        <v/>
      </c>
      <c r="BC14" s="1" t="str">
        <f>IFERROR(VLOOKUP($A14,'WRL History'!DC$2:DD$50,2,FALSE),"")</f>
        <v/>
      </c>
      <c r="BD14" s="1" t="str">
        <f>IFERROR(VLOOKUP($A14,'WRL History'!DE$2:DF$50,2,FALSE),"")</f>
        <v/>
      </c>
      <c r="BE14" s="1" t="str">
        <f>IFERROR(VLOOKUP($A14,'WRL History'!DG$2:DH$50,2,FALSE),"")</f>
        <v/>
      </c>
      <c r="BF14" s="1" t="str">
        <f>IFERROR(VLOOKUP($A14,'WRL History'!DI$2:DJ$50,2,FALSE),"")</f>
        <v/>
      </c>
      <c r="BG14" s="1" t="str">
        <f>IFERROR(VLOOKUP($A14,'WRL History'!DK$2:DL$50,2,FALSE),"")</f>
        <v/>
      </c>
      <c r="BH14" s="1" t="str">
        <f>IFERROR(VLOOKUP($A14,'WRL History'!DM$2:DN$50,2,FALSE),"")</f>
        <v/>
      </c>
      <c r="BI14" s="1" t="str">
        <f>IFERROR(VLOOKUP($A14,'WRL History'!DO$2:DP$50,2,FALSE),"")</f>
        <v/>
      </c>
      <c r="BJ14" s="1" t="str">
        <f>IFERROR(VLOOKUP($A14,'WRL History'!DQ$2:DR$50,2,FALSE),"")</f>
        <v/>
      </c>
      <c r="BK14" s="1" t="str">
        <f>IFERROR(VLOOKUP($A14,'WRL History'!DS$2:DT$50,2,FALSE),"")</f>
        <v/>
      </c>
      <c r="BL14" s="1" t="str">
        <f>IFERROR(VLOOKUP($A14,'WRL History'!DU$2:DV$50,2,FALSE),"")</f>
        <v/>
      </c>
      <c r="BM14" s="1" t="str">
        <f>IFERROR(VLOOKUP($A14,'WRL History'!DW$2:DX$50,2,FALSE),"")</f>
        <v/>
      </c>
      <c r="BN14" s="1" t="str">
        <f>IFERROR(VLOOKUP($A14,'WRL History'!DY$2:DZ$50,2,FALSE),"")</f>
        <v/>
      </c>
      <c r="BO14" s="1" t="str">
        <f>IFERROR(VLOOKUP($A14,'WRL History'!EA$2:EB$50,2,FALSE),"")</f>
        <v/>
      </c>
      <c r="BP14" s="1" t="str">
        <f>IFERROR(VLOOKUP($A14,'WRL History'!EC$2:ED$50,2,FALSE),"")</f>
        <v/>
      </c>
      <c r="BQ14" s="1" t="str">
        <f>IFERROR(VLOOKUP($A14,'WRL History'!EE$2:EF$50,2,FALSE),"")</f>
        <v/>
      </c>
      <c r="BR14" s="1" t="str">
        <f>IFERROR(VLOOKUP($A14,'WRL History'!EG$2:EH$50,2,FALSE),"")</f>
        <v/>
      </c>
      <c r="BS14" s="1" t="str">
        <f>IFERROR(VLOOKUP($A14,'WRL History'!EI$2:EJ$50,2,FALSE),"")</f>
        <v/>
      </c>
      <c r="BT14" s="1" t="str">
        <f>IFERROR(VLOOKUP($A14,'WRL History'!EK$2:EL$50,2,FALSE),"")</f>
        <v/>
      </c>
      <c r="BU14" s="1" t="str">
        <f>IFERROR(VLOOKUP($A14,'WRL History'!EM$2:EN$50,2,FALSE),"")</f>
        <v/>
      </c>
      <c r="BV14" s="1" t="str">
        <f>IFERROR(VLOOKUP($A14,'WRL History'!EO$2:EP$50,2,FALSE),"")</f>
        <v/>
      </c>
      <c r="BW14" s="1" t="str">
        <f>IFERROR(VLOOKUP($A14,'WRL History'!EQ$2:ER$50,2,FALSE),"")</f>
        <v/>
      </c>
      <c r="BX14" s="1" t="str">
        <f>IFERROR(VLOOKUP($A14,'WRL History'!ES$2:ET$50,2,FALSE),"")</f>
        <v/>
      </c>
      <c r="BY14" s="1" t="str">
        <f>IFERROR(VLOOKUP($A14,'WRL History'!EU$2:EV$50,2,FALSE),"")</f>
        <v/>
      </c>
      <c r="BZ14" s="1" t="str">
        <f>IFERROR(VLOOKUP($A14,'WRL History'!EW$2:EX$50,2,FALSE),"")</f>
        <v/>
      </c>
      <c r="CA14" s="1" t="str">
        <f>IFERROR(VLOOKUP($A14,'WRL History'!EY$2:EZ$50,2,FALSE),"")</f>
        <v/>
      </c>
      <c r="CB14" s="1" t="str">
        <f>IFERROR(VLOOKUP($A14,'WRL History'!FA$2:FB$50,2,FALSE),"")</f>
        <v/>
      </c>
      <c r="CC14" s="1" t="str">
        <f>IFERROR(VLOOKUP($A14,'WRL History'!FC$2:FD$50,2,FALSE),"")</f>
        <v/>
      </c>
      <c r="CD14" s="1" t="str">
        <f>IFERROR(VLOOKUP($A14,'WRL History'!FE$2:FF$50,2,FALSE),"")</f>
        <v/>
      </c>
      <c r="CE14" s="1" t="str">
        <f>IFERROR(VLOOKUP($A14,'WRL History'!FG$2:FH$50,2,FALSE),"")</f>
        <v/>
      </c>
      <c r="CF14" s="1" t="str">
        <f>IFERROR(VLOOKUP($A14,'WRL History'!FI$2:FJ$50,2,FALSE),"")</f>
        <v/>
      </c>
      <c r="CG14" s="1" t="str">
        <f>IFERROR(VLOOKUP($A14,'WRL History'!FK$2:FL$50,2,FALSE),"")</f>
        <v/>
      </c>
      <c r="CH14" s="1" t="str">
        <f>IFERROR(VLOOKUP($A14,'WRL History'!FM$2:FN$50,2,FALSE),"")</f>
        <v/>
      </c>
      <c r="CI14" s="1" t="str">
        <f>IFERROR(VLOOKUP($A14,'WRL History'!FO$2:FP$50,2,FALSE),"")</f>
        <v/>
      </c>
      <c r="CJ14" s="1" t="str">
        <f>IFERROR(VLOOKUP($A14,'WRL History'!FQ$2:FR$50,2,FALSE),"")</f>
        <v/>
      </c>
      <c r="CK14" s="1" t="str">
        <f>IFERROR(VLOOKUP($A14,'WRL History'!FS$2:FT$50,2,FALSE),"")</f>
        <v/>
      </c>
      <c r="CL14" s="1" t="str">
        <f>IFERROR(VLOOKUP($A14,'WRL History'!FU$2:FV$50,2,FALSE),"")</f>
        <v/>
      </c>
      <c r="CM14" s="1" t="str">
        <f>IFERROR(VLOOKUP($A14,'WRL History'!FW$2:FX$50,2,FALSE),"")</f>
        <v/>
      </c>
      <c r="CN14" s="1" t="str">
        <f>IFERROR(VLOOKUP($A14,'WRL History'!FY$2:FZ$50,2,FALSE),"")</f>
        <v/>
      </c>
      <c r="CO14" s="1" t="str">
        <f>IFERROR(VLOOKUP($A14,'WRL History'!GA$2:GB$50,2,FALSE),"")</f>
        <v/>
      </c>
      <c r="CP14" s="1" t="str">
        <f>IFERROR(VLOOKUP($A14,'WRL History'!GC$2:GD$50,2,FALSE),"")</f>
        <v/>
      </c>
      <c r="CQ14" s="1" t="str">
        <f>IFERROR(VLOOKUP($A14,'WRL History'!GE$2:GF$50,2,FALSE),"")</f>
        <v/>
      </c>
      <c r="CR14" s="1" t="str">
        <f>IFERROR(VLOOKUP($A14,'WRL History'!GG$2:GH$50,2,FALSE),"")</f>
        <v/>
      </c>
      <c r="CS14" s="1" t="str">
        <f>IFERROR(VLOOKUP($A14,'WRL History'!GI$2:GJ$50,2,FALSE),"")</f>
        <v/>
      </c>
      <c r="CT14" s="1" t="str">
        <f>IFERROR(VLOOKUP($A14,'WRL History'!GK$2:GL$50,2,FALSE),"")</f>
        <v/>
      </c>
      <c r="CU14" s="1" t="str">
        <f>IFERROR(VLOOKUP($A14,'WRL History'!GM$2:GN$50,2,FALSE),"")</f>
        <v/>
      </c>
      <c r="CV14" s="1" t="str">
        <f>IFERROR(VLOOKUP($A14,'WRL History'!GO$2:GP$50,2,FALSE),"")</f>
        <v/>
      </c>
      <c r="CW14" s="1" t="str">
        <f>IFERROR(VLOOKUP($A14,'WRL History'!GQ$2:GR$50,2,FALSE),"")</f>
        <v/>
      </c>
      <c r="CX14" s="1" t="str">
        <f>IFERROR(VLOOKUP($A14,'WRL History'!GS$2:GT$50,2,FALSE),"")</f>
        <v/>
      </c>
      <c r="CY14" s="1" t="str">
        <f>IFERROR(VLOOKUP($A14,'WRL History'!GU$2:GV$50,2,FALSE),"")</f>
        <v/>
      </c>
      <c r="CZ14" s="1" t="str">
        <f>IFERROR(VLOOKUP($A14,'WRL History'!GW$2:GX$50,2,FALSE),"")</f>
        <v/>
      </c>
    </row>
    <row r="15" spans="1:104" x14ac:dyDescent="0.25">
      <c r="A15" s="5" t="s">
        <v>97</v>
      </c>
      <c r="B15" s="1" t="str">
        <f>IFERROR(VLOOKUP($A15,'WRL History'!A$2:B$50,2,FALSE),"")</f>
        <v/>
      </c>
      <c r="C15" s="1" t="str">
        <f>IFERROR(VLOOKUP($A15,'WRL History'!C$2:D$50,2,FALSE),"")</f>
        <v/>
      </c>
      <c r="D15" s="1" t="str">
        <f>IFERROR(VLOOKUP($A15,'WRL History'!E$2:F$50,2,FALSE),"")</f>
        <v/>
      </c>
      <c r="E15" s="1" t="str">
        <f>IFERROR(VLOOKUP($A15,'WRL History'!G$2:H$50,2,FALSE),"")</f>
        <v/>
      </c>
      <c r="F15" s="1" t="str">
        <f>IFERROR(VLOOKUP($A15,'WRL History'!I$2:J$50,2,FALSE),"")</f>
        <v/>
      </c>
      <c r="G15" s="1" t="str">
        <f>IFERROR(VLOOKUP($A15,'WRL History'!K$2:L$50,2,FALSE),"")</f>
        <v/>
      </c>
      <c r="H15" s="1" t="str">
        <f>IFERROR(VLOOKUP($A15,'WRL History'!M$2:N$50,2,FALSE),"")</f>
        <v/>
      </c>
      <c r="I15" s="1" t="str">
        <f>IFERROR(VLOOKUP($A15,'WRL History'!O$2:P$50,2,FALSE),"")</f>
        <v/>
      </c>
      <c r="J15" s="1" t="str">
        <f>IFERROR(VLOOKUP($A15,'WRL History'!Q$2:R$50,2,FALSE),"")</f>
        <v/>
      </c>
      <c r="K15" s="1" t="str">
        <f>IFERROR(VLOOKUP($A15,'WRL History'!S$2:T$50,2,FALSE),"")</f>
        <v/>
      </c>
      <c r="L15" s="1" t="str">
        <f>IFERROR(VLOOKUP($A15,'WRL History'!U$2:V$50,2,FALSE),"")</f>
        <v/>
      </c>
      <c r="M15" s="1" t="str">
        <f>IFERROR(VLOOKUP($A15,'WRL History'!W$2:X$50,2,FALSE),"")</f>
        <v/>
      </c>
      <c r="N15" s="1" t="str">
        <f>IFERROR(VLOOKUP($A15,'WRL History'!Y$2:Z$50,2,FALSE),"")</f>
        <v/>
      </c>
      <c r="O15" s="1" t="str">
        <f>IFERROR(VLOOKUP($A15,'WRL History'!AA$2:AB$50,2,FALSE),"")</f>
        <v/>
      </c>
      <c r="P15" s="1" t="str">
        <f>IFERROR(VLOOKUP($A15,'WRL History'!AC$2:AD$50,2,FALSE),"")</f>
        <v/>
      </c>
      <c r="Q15" s="1" t="str">
        <f>IFERROR(VLOOKUP($A15,'WRL History'!AE$2:AF$50,2,FALSE),"")</f>
        <v/>
      </c>
      <c r="R15" s="1" t="str">
        <f>IFERROR(VLOOKUP($A15,'WRL History'!AG$2:AH$50,2,FALSE),"")</f>
        <v/>
      </c>
      <c r="S15" s="1" t="str">
        <f>IFERROR(VLOOKUP($A15,'WRL History'!AI$2:AJ$50,2,FALSE),"")</f>
        <v/>
      </c>
      <c r="T15" s="1" t="str">
        <f>IFERROR(VLOOKUP($A15,'WRL History'!AK$2:AL$50,2,FALSE),"")</f>
        <v/>
      </c>
      <c r="U15" s="1" t="str">
        <f>IFERROR(VLOOKUP($A15,'WRL History'!AM$2:AN$50,2,FALSE),"")</f>
        <v/>
      </c>
      <c r="V15" s="1" t="str">
        <f>IFERROR(VLOOKUP($A15,'WRL History'!AO$2:AP$50,2,FALSE),"")</f>
        <v/>
      </c>
      <c r="W15" s="1" t="str">
        <f>IFERROR(VLOOKUP($A15,'WRL History'!AQ$2:AR$50,2,FALSE),"")</f>
        <v/>
      </c>
      <c r="X15" s="1" t="str">
        <f>IFERROR(VLOOKUP($A15,'WRL History'!AS$2:AT$50,2,FALSE),"")</f>
        <v/>
      </c>
      <c r="Y15" s="1" t="str">
        <f>IFERROR(VLOOKUP($A15,'WRL History'!AU$2:AV$50,2,FALSE),"")</f>
        <v/>
      </c>
      <c r="Z15" s="1" t="str">
        <f>IFERROR(VLOOKUP($A15,'WRL History'!AW$2:AX$50,2,FALSE),"")</f>
        <v/>
      </c>
      <c r="AA15" s="1" t="str">
        <f>IFERROR(VLOOKUP($A15,'WRL History'!AY$2:AZ$50,2,FALSE),"")</f>
        <v/>
      </c>
      <c r="AB15" s="1" t="str">
        <f>IFERROR(VLOOKUP($A15,'WRL History'!BA$2:BB$50,2,FALSE),"")</f>
        <v/>
      </c>
      <c r="AC15" s="1" t="str">
        <f>IFERROR(VLOOKUP($A15,'WRL History'!BC$2:BD$50,2,FALSE),"")</f>
        <v/>
      </c>
      <c r="AD15" s="1" t="str">
        <f>IFERROR(VLOOKUP($A15,'WRL History'!BE$2:BF$50,2,FALSE),"")</f>
        <v/>
      </c>
      <c r="AE15" s="1" t="str">
        <f>IFERROR(VLOOKUP($A15,'WRL History'!BG$2:BH$50,2,FALSE),"")</f>
        <v/>
      </c>
      <c r="AF15" s="1" t="str">
        <f>IFERROR(VLOOKUP($A15,'WRL History'!BI$2:BJ$50,2,FALSE),"")</f>
        <v/>
      </c>
      <c r="AG15" s="1" t="str">
        <f>IFERROR(VLOOKUP($A15,'WRL History'!BK$2:BL$50,2,FALSE),"")</f>
        <v/>
      </c>
      <c r="AH15" s="1" t="str">
        <f>IFERROR(VLOOKUP($A15,'WRL History'!BM$2:BN$50,2,FALSE),"")</f>
        <v/>
      </c>
      <c r="AI15" s="1" t="str">
        <f>IFERROR(VLOOKUP($A15,'WRL History'!BO$2:BP$50,2,FALSE),"")</f>
        <v/>
      </c>
      <c r="AJ15" s="1" t="str">
        <f>IFERROR(VLOOKUP($A15,'WRL History'!BQ$2:BR$50,2,FALSE),"")</f>
        <v/>
      </c>
      <c r="AK15" s="1" t="str">
        <f>IFERROR(VLOOKUP($A15,'WRL History'!BS$2:BT$50,2,FALSE),"")</f>
        <v/>
      </c>
      <c r="AL15" s="1" t="str">
        <f>IFERROR(VLOOKUP($A15,'WRL History'!BU$2:BV$50,2,FALSE),"")</f>
        <v/>
      </c>
      <c r="AM15" s="1" t="str">
        <f>IFERROR(VLOOKUP($A15,'WRL History'!BW$2:BX$50,2,FALSE),"")</f>
        <v/>
      </c>
      <c r="AN15" s="1" t="str">
        <f>IFERROR(VLOOKUP($A15,'WRL History'!BY$2:BZ$50,2,FALSE),"")</f>
        <v/>
      </c>
      <c r="AO15" s="1" t="str">
        <f>IFERROR(VLOOKUP($A15,'WRL History'!CA$2:CB$50,2,FALSE),"")</f>
        <v/>
      </c>
      <c r="AP15" s="1" t="str">
        <f>IFERROR(VLOOKUP($A15,'WRL History'!CC$2:CD$50,2,FALSE),"")</f>
        <v/>
      </c>
      <c r="AQ15" s="1" t="str">
        <f>IFERROR(VLOOKUP($A15,'WRL History'!CE$2:CF$50,2,FALSE),"")</f>
        <v/>
      </c>
      <c r="AR15" s="1" t="str">
        <f>IFERROR(VLOOKUP($A15,'WRL History'!CG$2:CH$50,2,FALSE),"")</f>
        <v/>
      </c>
      <c r="AS15" s="1" t="str">
        <f>IFERROR(VLOOKUP($A15,'WRL History'!CI$2:CJ$50,2,FALSE),"")</f>
        <v/>
      </c>
      <c r="AT15" s="1" t="str">
        <f>IFERROR(VLOOKUP($A15,'WRL History'!CK$2:CL$50,2,FALSE),"")</f>
        <v/>
      </c>
      <c r="AU15" s="1" t="str">
        <f>IFERROR(VLOOKUP($A15,'WRL History'!CM$2:CN$50,2,FALSE),"")</f>
        <v/>
      </c>
      <c r="AV15" s="1" t="str">
        <f>IFERROR(VLOOKUP($A15,'WRL History'!CO$2:CP$50,2,FALSE),"")</f>
        <v/>
      </c>
      <c r="AW15" s="1" t="str">
        <f>IFERROR(VLOOKUP($A15,'WRL History'!CQ$2:CR$50,2,FALSE),"")</f>
        <v/>
      </c>
      <c r="AX15" s="1" t="str">
        <f>IFERROR(VLOOKUP($A15,'WRL History'!CS$2:CT$50,2,FALSE),"")</f>
        <v/>
      </c>
      <c r="AY15" s="1" t="str">
        <f>IFERROR(VLOOKUP($A15,'WRL History'!CU$2:CV$50,2,FALSE),"")</f>
        <v/>
      </c>
      <c r="AZ15" s="1" t="str">
        <f>IFERROR(VLOOKUP($A15,'WRL History'!CW$2:CX$50,2,FALSE),"")</f>
        <v/>
      </c>
      <c r="BA15" s="1" t="str">
        <f>IFERROR(VLOOKUP($A15,'WRL History'!CY$2:CZ$50,2,FALSE),"")</f>
        <v/>
      </c>
      <c r="BB15" s="1" t="str">
        <f>IFERROR(VLOOKUP($A15,'WRL History'!DA$2:DB$50,2,FALSE),"")</f>
        <v/>
      </c>
      <c r="BC15" s="1" t="str">
        <f>IFERROR(VLOOKUP($A15,'WRL History'!DC$2:DD$50,2,FALSE),"")</f>
        <v/>
      </c>
      <c r="BD15" s="1" t="str">
        <f>IFERROR(VLOOKUP($A15,'WRL History'!DE$2:DF$50,2,FALSE),"")</f>
        <v/>
      </c>
      <c r="BE15" s="1" t="str">
        <f>IFERROR(VLOOKUP($A15,'WRL History'!DG$2:DH$50,2,FALSE),"")</f>
        <v/>
      </c>
      <c r="BF15" s="1" t="str">
        <f>IFERROR(VLOOKUP($A15,'WRL History'!DI$2:DJ$50,2,FALSE),"")</f>
        <v/>
      </c>
      <c r="BG15" s="1" t="str">
        <f>IFERROR(VLOOKUP($A15,'WRL History'!DK$2:DL$50,2,FALSE),"")</f>
        <v/>
      </c>
      <c r="BH15" s="1" t="str">
        <f>IFERROR(VLOOKUP($A15,'WRL History'!DM$2:DN$50,2,FALSE),"")</f>
        <v/>
      </c>
      <c r="BI15" s="1" t="str">
        <f>IFERROR(VLOOKUP($A15,'WRL History'!DO$2:DP$50,2,FALSE),"")</f>
        <v/>
      </c>
      <c r="BJ15" s="1" t="str">
        <f>IFERROR(VLOOKUP($A15,'WRL History'!DQ$2:DR$50,2,FALSE),"")</f>
        <v/>
      </c>
      <c r="BK15" s="1" t="str">
        <f>IFERROR(VLOOKUP($A15,'WRL History'!DS$2:DT$50,2,FALSE),"")</f>
        <v/>
      </c>
      <c r="BL15" s="1" t="str">
        <f>IFERROR(VLOOKUP($A15,'WRL History'!DU$2:DV$50,2,FALSE),"")</f>
        <v/>
      </c>
      <c r="BM15" s="1" t="str">
        <f>IFERROR(VLOOKUP($A15,'WRL History'!DW$2:DX$50,2,FALSE),"")</f>
        <v/>
      </c>
      <c r="BN15" s="1" t="str">
        <f>IFERROR(VLOOKUP($A15,'WRL History'!DY$2:DZ$50,2,FALSE),"")</f>
        <v/>
      </c>
      <c r="BO15" s="1" t="str">
        <f>IFERROR(VLOOKUP($A15,'WRL History'!EA$2:EB$50,2,FALSE),"")</f>
        <v/>
      </c>
      <c r="BP15" s="1" t="str">
        <f>IFERROR(VLOOKUP($A15,'WRL History'!EC$2:ED$50,2,FALSE),"")</f>
        <v/>
      </c>
      <c r="BQ15" s="1" t="str">
        <f>IFERROR(VLOOKUP($A15,'WRL History'!EE$2:EF$50,2,FALSE),"")</f>
        <v/>
      </c>
      <c r="BR15" s="1" t="str">
        <f>IFERROR(VLOOKUP($A15,'WRL History'!EG$2:EH$50,2,FALSE),"")</f>
        <v/>
      </c>
      <c r="BS15" s="1" t="str">
        <f>IFERROR(VLOOKUP($A15,'WRL History'!EI$2:EJ$50,2,FALSE),"")</f>
        <v/>
      </c>
      <c r="BT15" s="1" t="str">
        <f>IFERROR(VLOOKUP($A15,'WRL History'!EK$2:EL$50,2,FALSE),"")</f>
        <v/>
      </c>
      <c r="BU15" s="1" t="str">
        <f>IFERROR(VLOOKUP($A15,'WRL History'!EM$2:EN$50,2,FALSE),"")</f>
        <v/>
      </c>
      <c r="BV15" s="1" t="str">
        <f>IFERROR(VLOOKUP($A15,'WRL History'!EO$2:EP$50,2,FALSE),"")</f>
        <v/>
      </c>
      <c r="BW15" s="1" t="str">
        <f>IFERROR(VLOOKUP($A15,'WRL History'!EQ$2:ER$50,2,FALSE),"")</f>
        <v/>
      </c>
      <c r="BX15" s="1" t="str">
        <f>IFERROR(VLOOKUP($A15,'WRL History'!ES$2:ET$50,2,FALSE),"")</f>
        <v/>
      </c>
      <c r="BY15" s="1" t="str">
        <f>IFERROR(VLOOKUP($A15,'WRL History'!EU$2:EV$50,2,FALSE),"")</f>
        <v/>
      </c>
      <c r="BZ15" s="1" t="str">
        <f>IFERROR(VLOOKUP($A15,'WRL History'!EW$2:EX$50,2,FALSE),"")</f>
        <v/>
      </c>
      <c r="CA15" s="1" t="str">
        <f>IFERROR(VLOOKUP($A15,'WRL History'!EY$2:EZ$50,2,FALSE),"")</f>
        <v/>
      </c>
      <c r="CB15" s="1" t="str">
        <f>IFERROR(VLOOKUP($A15,'WRL History'!FA$2:FB$50,2,FALSE),"")</f>
        <v/>
      </c>
      <c r="CC15" s="1" t="str">
        <f>IFERROR(VLOOKUP($A15,'WRL History'!FC$2:FD$50,2,FALSE),"")</f>
        <v/>
      </c>
      <c r="CD15" s="1" t="str">
        <f>IFERROR(VLOOKUP($A15,'WRL History'!FE$2:FF$50,2,FALSE),"")</f>
        <v/>
      </c>
      <c r="CE15" s="1" t="str">
        <f>IFERROR(VLOOKUP($A15,'WRL History'!FG$2:FH$50,2,FALSE),"")</f>
        <v/>
      </c>
      <c r="CF15" s="1" t="str">
        <f>IFERROR(VLOOKUP($A15,'WRL History'!FI$2:FJ$50,2,FALSE),"")</f>
        <v/>
      </c>
      <c r="CG15" s="1" t="str">
        <f>IFERROR(VLOOKUP($A15,'WRL History'!FK$2:FL$50,2,FALSE),"")</f>
        <v/>
      </c>
      <c r="CH15" s="1" t="str">
        <f>IFERROR(VLOOKUP($A15,'WRL History'!FM$2:FN$50,2,FALSE),"")</f>
        <v/>
      </c>
      <c r="CI15" s="1" t="str">
        <f>IFERROR(VLOOKUP($A15,'WRL History'!FO$2:FP$50,2,FALSE),"")</f>
        <v/>
      </c>
      <c r="CJ15" s="1" t="str">
        <f>IFERROR(VLOOKUP($A15,'WRL History'!FQ$2:FR$50,2,FALSE),"")</f>
        <v/>
      </c>
      <c r="CK15" s="1" t="str">
        <f>IFERROR(VLOOKUP($A15,'WRL History'!FS$2:FT$50,2,FALSE),"")</f>
        <v/>
      </c>
      <c r="CL15" s="1" t="str">
        <f>IFERROR(VLOOKUP($A15,'WRL History'!FU$2:FV$50,2,FALSE),"")</f>
        <v/>
      </c>
      <c r="CM15" s="1" t="str">
        <f>IFERROR(VLOOKUP($A15,'WRL History'!FW$2:FX$50,2,FALSE),"")</f>
        <v/>
      </c>
      <c r="CN15" s="1" t="str">
        <f>IFERROR(VLOOKUP($A15,'WRL History'!FY$2:FZ$50,2,FALSE),"")</f>
        <v/>
      </c>
      <c r="CO15" s="1" t="str">
        <f>IFERROR(VLOOKUP($A15,'WRL History'!GA$2:GB$50,2,FALSE),"")</f>
        <v/>
      </c>
      <c r="CP15" s="1" t="str">
        <f>IFERROR(VLOOKUP($A15,'WRL History'!GC$2:GD$50,2,FALSE),"")</f>
        <v/>
      </c>
      <c r="CQ15" s="1" t="str">
        <f>IFERROR(VLOOKUP($A15,'WRL History'!GE$2:GF$50,2,FALSE),"")</f>
        <v/>
      </c>
      <c r="CR15" s="1" t="str">
        <f>IFERROR(VLOOKUP($A15,'WRL History'!GG$2:GH$50,2,FALSE),"")</f>
        <v/>
      </c>
      <c r="CS15" s="1" t="str">
        <f>IFERROR(VLOOKUP($A15,'WRL History'!GI$2:GJ$50,2,FALSE),"")</f>
        <v/>
      </c>
      <c r="CT15" s="1" t="str">
        <f>IFERROR(VLOOKUP($A15,'WRL History'!GK$2:GL$50,2,FALSE),"")</f>
        <v/>
      </c>
      <c r="CU15" s="1" t="str">
        <f>IFERROR(VLOOKUP($A15,'WRL History'!GM$2:GN$50,2,FALSE),"")</f>
        <v/>
      </c>
      <c r="CV15" s="1" t="str">
        <f>IFERROR(VLOOKUP($A15,'WRL History'!GO$2:GP$50,2,FALSE),"")</f>
        <v/>
      </c>
      <c r="CW15" s="1" t="str">
        <f>IFERROR(VLOOKUP($A15,'WRL History'!GQ$2:GR$50,2,FALSE),"")</f>
        <v/>
      </c>
      <c r="CX15" s="1" t="str">
        <f>IFERROR(VLOOKUP($A15,'WRL History'!GS$2:GT$50,2,FALSE),"")</f>
        <v/>
      </c>
      <c r="CY15" s="1" t="str">
        <f>IFERROR(VLOOKUP($A15,'WRL History'!GU$2:GV$50,2,FALSE),"")</f>
        <v/>
      </c>
      <c r="CZ15" s="1" t="str">
        <f>IFERROR(VLOOKUP($A15,'WRL History'!GW$2:GX$50,2,FALSE),"")</f>
        <v/>
      </c>
    </row>
    <row r="16" spans="1:104" x14ac:dyDescent="0.25">
      <c r="A16" s="5" t="s">
        <v>97</v>
      </c>
      <c r="B16" s="1" t="str">
        <f>IFERROR(VLOOKUP($A16,'WRL History'!A$2:B$50,2,FALSE),"")</f>
        <v/>
      </c>
      <c r="C16" s="1" t="str">
        <f>IFERROR(VLOOKUP($A16,'WRL History'!C$2:D$50,2,FALSE),"")</f>
        <v/>
      </c>
      <c r="D16" s="1" t="str">
        <f>IFERROR(VLOOKUP($A16,'WRL History'!E$2:F$50,2,FALSE),"")</f>
        <v/>
      </c>
      <c r="E16" s="1" t="str">
        <f>IFERROR(VLOOKUP($A16,'WRL History'!G$2:H$50,2,FALSE),"")</f>
        <v/>
      </c>
      <c r="F16" s="1" t="str">
        <f>IFERROR(VLOOKUP($A16,'WRL History'!I$2:J$50,2,FALSE),"")</f>
        <v/>
      </c>
      <c r="G16" s="1" t="str">
        <f>IFERROR(VLOOKUP($A16,'WRL History'!K$2:L$50,2,FALSE),"")</f>
        <v/>
      </c>
      <c r="H16" s="1" t="str">
        <f>IFERROR(VLOOKUP($A16,'WRL History'!M$2:N$50,2,FALSE),"")</f>
        <v/>
      </c>
      <c r="I16" s="1" t="str">
        <f>IFERROR(VLOOKUP($A16,'WRL History'!O$2:P$50,2,FALSE),"")</f>
        <v/>
      </c>
      <c r="J16" s="1" t="str">
        <f>IFERROR(VLOOKUP($A16,'WRL History'!Q$2:R$50,2,FALSE),"")</f>
        <v/>
      </c>
      <c r="K16" s="1" t="str">
        <f>IFERROR(VLOOKUP($A16,'WRL History'!S$2:T$50,2,FALSE),"")</f>
        <v/>
      </c>
      <c r="L16" s="1" t="str">
        <f>IFERROR(VLOOKUP($A16,'WRL History'!U$2:V$50,2,FALSE),"")</f>
        <v/>
      </c>
      <c r="M16" s="1" t="str">
        <f>IFERROR(VLOOKUP($A16,'WRL History'!W$2:X$50,2,FALSE),"")</f>
        <v/>
      </c>
      <c r="N16" s="1" t="str">
        <f>IFERROR(VLOOKUP($A16,'WRL History'!Y$2:Z$50,2,FALSE),"")</f>
        <v/>
      </c>
      <c r="O16" s="1" t="str">
        <f>IFERROR(VLOOKUP($A16,'WRL History'!AA$2:AB$50,2,FALSE),"")</f>
        <v/>
      </c>
      <c r="P16" s="1" t="str">
        <f>IFERROR(VLOOKUP($A16,'WRL History'!AC$2:AD$50,2,FALSE),"")</f>
        <v/>
      </c>
      <c r="Q16" s="1" t="str">
        <f>IFERROR(VLOOKUP($A16,'WRL History'!AE$2:AF$50,2,FALSE),"")</f>
        <v/>
      </c>
      <c r="R16" s="1" t="str">
        <f>IFERROR(VLOOKUP($A16,'WRL History'!AG$2:AH$50,2,FALSE),"")</f>
        <v/>
      </c>
      <c r="S16" s="1" t="str">
        <f>IFERROR(VLOOKUP($A16,'WRL History'!AI$2:AJ$50,2,FALSE),"")</f>
        <v/>
      </c>
      <c r="T16" s="1" t="str">
        <f>IFERROR(VLOOKUP($A16,'WRL History'!AK$2:AL$50,2,FALSE),"")</f>
        <v/>
      </c>
      <c r="U16" s="1" t="str">
        <f>IFERROR(VLOOKUP($A16,'WRL History'!AM$2:AN$50,2,FALSE),"")</f>
        <v/>
      </c>
      <c r="V16" s="1" t="str">
        <f>IFERROR(VLOOKUP($A16,'WRL History'!AO$2:AP$50,2,FALSE),"")</f>
        <v/>
      </c>
      <c r="W16" s="1" t="str">
        <f>IFERROR(VLOOKUP($A16,'WRL History'!AQ$2:AR$50,2,FALSE),"")</f>
        <v/>
      </c>
      <c r="X16" s="1" t="str">
        <f>IFERROR(VLOOKUP($A16,'WRL History'!AS$2:AT$50,2,FALSE),"")</f>
        <v/>
      </c>
      <c r="Y16" s="1" t="str">
        <f>IFERROR(VLOOKUP($A16,'WRL History'!AU$2:AV$50,2,FALSE),"")</f>
        <v/>
      </c>
      <c r="Z16" s="1" t="str">
        <f>IFERROR(VLOOKUP($A16,'WRL History'!AW$2:AX$50,2,FALSE),"")</f>
        <v/>
      </c>
      <c r="AA16" s="1" t="str">
        <f>IFERROR(VLOOKUP($A16,'WRL History'!AY$2:AZ$50,2,FALSE),"")</f>
        <v/>
      </c>
      <c r="AB16" s="1" t="str">
        <f>IFERROR(VLOOKUP($A16,'WRL History'!BA$2:BB$50,2,FALSE),"")</f>
        <v/>
      </c>
      <c r="AC16" s="1" t="str">
        <f>IFERROR(VLOOKUP($A16,'WRL History'!BC$2:BD$50,2,FALSE),"")</f>
        <v/>
      </c>
      <c r="AD16" s="1" t="str">
        <f>IFERROR(VLOOKUP($A16,'WRL History'!BE$2:BF$50,2,FALSE),"")</f>
        <v/>
      </c>
      <c r="AE16" s="1" t="str">
        <f>IFERROR(VLOOKUP($A16,'WRL History'!BG$2:BH$50,2,FALSE),"")</f>
        <v/>
      </c>
      <c r="AF16" s="1" t="str">
        <f>IFERROR(VLOOKUP($A16,'WRL History'!BI$2:BJ$50,2,FALSE),"")</f>
        <v/>
      </c>
      <c r="AG16" s="1" t="str">
        <f>IFERROR(VLOOKUP($A16,'WRL History'!BK$2:BL$50,2,FALSE),"")</f>
        <v/>
      </c>
      <c r="AH16" s="1" t="str">
        <f>IFERROR(VLOOKUP($A16,'WRL History'!BM$2:BN$50,2,FALSE),"")</f>
        <v/>
      </c>
      <c r="AI16" s="1" t="str">
        <f>IFERROR(VLOOKUP($A16,'WRL History'!BO$2:BP$50,2,FALSE),"")</f>
        <v/>
      </c>
      <c r="AJ16" s="1" t="str">
        <f>IFERROR(VLOOKUP($A16,'WRL History'!BQ$2:BR$50,2,FALSE),"")</f>
        <v/>
      </c>
      <c r="AK16" s="1" t="str">
        <f>IFERROR(VLOOKUP($A16,'WRL History'!BS$2:BT$50,2,FALSE),"")</f>
        <v/>
      </c>
      <c r="AL16" s="1" t="str">
        <f>IFERROR(VLOOKUP($A16,'WRL History'!BU$2:BV$50,2,FALSE),"")</f>
        <v/>
      </c>
      <c r="AM16" s="1" t="str">
        <f>IFERROR(VLOOKUP($A16,'WRL History'!BW$2:BX$50,2,FALSE),"")</f>
        <v/>
      </c>
      <c r="AN16" s="1" t="str">
        <f>IFERROR(VLOOKUP($A16,'WRL History'!BY$2:BZ$50,2,FALSE),"")</f>
        <v/>
      </c>
      <c r="AO16" s="1" t="str">
        <f>IFERROR(VLOOKUP($A16,'WRL History'!CA$2:CB$50,2,FALSE),"")</f>
        <v/>
      </c>
      <c r="AP16" s="1" t="str">
        <f>IFERROR(VLOOKUP($A16,'WRL History'!CC$2:CD$50,2,FALSE),"")</f>
        <v/>
      </c>
      <c r="AQ16" s="1" t="str">
        <f>IFERROR(VLOOKUP($A16,'WRL History'!CE$2:CF$50,2,FALSE),"")</f>
        <v/>
      </c>
      <c r="AR16" s="1" t="str">
        <f>IFERROR(VLOOKUP($A16,'WRL History'!CG$2:CH$50,2,FALSE),"")</f>
        <v/>
      </c>
      <c r="AS16" s="1" t="str">
        <f>IFERROR(VLOOKUP($A16,'WRL History'!CI$2:CJ$50,2,FALSE),"")</f>
        <v/>
      </c>
      <c r="AT16" s="1" t="str">
        <f>IFERROR(VLOOKUP($A16,'WRL History'!CK$2:CL$50,2,FALSE),"")</f>
        <v/>
      </c>
      <c r="AU16" s="1" t="str">
        <f>IFERROR(VLOOKUP($A16,'WRL History'!CM$2:CN$50,2,FALSE),"")</f>
        <v/>
      </c>
      <c r="AV16" s="1" t="str">
        <f>IFERROR(VLOOKUP($A16,'WRL History'!CO$2:CP$50,2,FALSE),"")</f>
        <v/>
      </c>
      <c r="AW16" s="1" t="str">
        <f>IFERROR(VLOOKUP($A16,'WRL History'!CQ$2:CR$50,2,FALSE),"")</f>
        <v/>
      </c>
      <c r="AX16" s="1" t="str">
        <f>IFERROR(VLOOKUP($A16,'WRL History'!CS$2:CT$50,2,FALSE),"")</f>
        <v/>
      </c>
      <c r="AY16" s="1" t="str">
        <f>IFERROR(VLOOKUP($A16,'WRL History'!CU$2:CV$50,2,FALSE),"")</f>
        <v/>
      </c>
      <c r="AZ16" s="1" t="str">
        <f>IFERROR(VLOOKUP($A16,'WRL History'!CW$2:CX$50,2,FALSE),"")</f>
        <v/>
      </c>
      <c r="BA16" s="1" t="str">
        <f>IFERROR(VLOOKUP($A16,'WRL History'!CY$2:CZ$50,2,FALSE),"")</f>
        <v/>
      </c>
      <c r="BB16" s="1" t="str">
        <f>IFERROR(VLOOKUP($A16,'WRL History'!DA$2:DB$50,2,FALSE),"")</f>
        <v/>
      </c>
      <c r="BC16" s="1" t="str">
        <f>IFERROR(VLOOKUP($A16,'WRL History'!DC$2:DD$50,2,FALSE),"")</f>
        <v/>
      </c>
      <c r="BD16" s="1" t="str">
        <f>IFERROR(VLOOKUP($A16,'WRL History'!DE$2:DF$50,2,FALSE),"")</f>
        <v/>
      </c>
      <c r="BE16" s="1" t="str">
        <f>IFERROR(VLOOKUP($A16,'WRL History'!DG$2:DH$50,2,FALSE),"")</f>
        <v/>
      </c>
      <c r="BF16" s="1" t="str">
        <f>IFERROR(VLOOKUP($A16,'WRL History'!DI$2:DJ$50,2,FALSE),"")</f>
        <v/>
      </c>
      <c r="BG16" s="1" t="str">
        <f>IFERROR(VLOOKUP($A16,'WRL History'!DK$2:DL$50,2,FALSE),"")</f>
        <v/>
      </c>
      <c r="BH16" s="1" t="str">
        <f>IFERROR(VLOOKUP($A16,'WRL History'!DM$2:DN$50,2,FALSE),"")</f>
        <v/>
      </c>
      <c r="BI16" s="1" t="str">
        <f>IFERROR(VLOOKUP($A16,'WRL History'!DO$2:DP$50,2,FALSE),"")</f>
        <v/>
      </c>
      <c r="BJ16" s="1" t="str">
        <f>IFERROR(VLOOKUP($A16,'WRL History'!DQ$2:DR$50,2,FALSE),"")</f>
        <v/>
      </c>
      <c r="BK16" s="1" t="str">
        <f>IFERROR(VLOOKUP($A16,'WRL History'!DS$2:DT$50,2,FALSE),"")</f>
        <v/>
      </c>
      <c r="BL16" s="1" t="str">
        <f>IFERROR(VLOOKUP($A16,'WRL History'!DU$2:DV$50,2,FALSE),"")</f>
        <v/>
      </c>
      <c r="BM16" s="1" t="str">
        <f>IFERROR(VLOOKUP($A16,'WRL History'!DW$2:DX$50,2,FALSE),"")</f>
        <v/>
      </c>
      <c r="BN16" s="1" t="str">
        <f>IFERROR(VLOOKUP($A16,'WRL History'!DY$2:DZ$50,2,FALSE),"")</f>
        <v/>
      </c>
      <c r="BO16" s="1" t="str">
        <f>IFERROR(VLOOKUP($A16,'WRL History'!EA$2:EB$50,2,FALSE),"")</f>
        <v/>
      </c>
      <c r="BP16" s="1" t="str">
        <f>IFERROR(VLOOKUP($A16,'WRL History'!EC$2:ED$50,2,FALSE),"")</f>
        <v/>
      </c>
      <c r="BQ16" s="1" t="str">
        <f>IFERROR(VLOOKUP($A16,'WRL History'!EE$2:EF$50,2,FALSE),"")</f>
        <v/>
      </c>
      <c r="BR16" s="1" t="str">
        <f>IFERROR(VLOOKUP($A16,'WRL History'!EG$2:EH$50,2,FALSE),"")</f>
        <v/>
      </c>
      <c r="BS16" s="1" t="str">
        <f>IFERROR(VLOOKUP($A16,'WRL History'!EI$2:EJ$50,2,FALSE),"")</f>
        <v/>
      </c>
      <c r="BT16" s="1" t="str">
        <f>IFERROR(VLOOKUP($A16,'WRL History'!EK$2:EL$50,2,FALSE),"")</f>
        <v/>
      </c>
      <c r="BU16" s="1" t="str">
        <f>IFERROR(VLOOKUP($A16,'WRL History'!EM$2:EN$50,2,FALSE),"")</f>
        <v/>
      </c>
      <c r="BV16" s="1" t="str">
        <f>IFERROR(VLOOKUP($A16,'WRL History'!EO$2:EP$50,2,FALSE),"")</f>
        <v/>
      </c>
      <c r="BW16" s="1" t="str">
        <f>IFERROR(VLOOKUP($A16,'WRL History'!EQ$2:ER$50,2,FALSE),"")</f>
        <v/>
      </c>
      <c r="BX16" s="1" t="str">
        <f>IFERROR(VLOOKUP($A16,'WRL History'!ES$2:ET$50,2,FALSE),"")</f>
        <v/>
      </c>
      <c r="BY16" s="1" t="str">
        <f>IFERROR(VLOOKUP($A16,'WRL History'!EU$2:EV$50,2,FALSE),"")</f>
        <v/>
      </c>
      <c r="BZ16" s="1" t="str">
        <f>IFERROR(VLOOKUP($A16,'WRL History'!EW$2:EX$50,2,FALSE),"")</f>
        <v/>
      </c>
      <c r="CA16" s="1" t="str">
        <f>IFERROR(VLOOKUP($A16,'WRL History'!EY$2:EZ$50,2,FALSE),"")</f>
        <v/>
      </c>
      <c r="CB16" s="1" t="str">
        <f>IFERROR(VLOOKUP($A16,'WRL History'!FA$2:FB$50,2,FALSE),"")</f>
        <v/>
      </c>
      <c r="CC16" s="1" t="str">
        <f>IFERROR(VLOOKUP($A16,'WRL History'!FC$2:FD$50,2,FALSE),"")</f>
        <v/>
      </c>
      <c r="CD16" s="1" t="str">
        <f>IFERROR(VLOOKUP($A16,'WRL History'!FE$2:FF$50,2,FALSE),"")</f>
        <v/>
      </c>
      <c r="CE16" s="1" t="str">
        <f>IFERROR(VLOOKUP($A16,'WRL History'!FG$2:FH$50,2,FALSE),"")</f>
        <v/>
      </c>
      <c r="CF16" s="1" t="str">
        <f>IFERROR(VLOOKUP($A16,'WRL History'!FI$2:FJ$50,2,FALSE),"")</f>
        <v/>
      </c>
      <c r="CG16" s="1" t="str">
        <f>IFERROR(VLOOKUP($A16,'WRL History'!FK$2:FL$50,2,FALSE),"")</f>
        <v/>
      </c>
      <c r="CH16" s="1" t="str">
        <f>IFERROR(VLOOKUP($A16,'WRL History'!FM$2:FN$50,2,FALSE),"")</f>
        <v/>
      </c>
      <c r="CI16" s="1" t="str">
        <f>IFERROR(VLOOKUP($A16,'WRL History'!FO$2:FP$50,2,FALSE),"")</f>
        <v/>
      </c>
      <c r="CJ16" s="1" t="str">
        <f>IFERROR(VLOOKUP($A16,'WRL History'!FQ$2:FR$50,2,FALSE),"")</f>
        <v/>
      </c>
      <c r="CK16" s="1" t="str">
        <f>IFERROR(VLOOKUP($A16,'WRL History'!FS$2:FT$50,2,FALSE),"")</f>
        <v/>
      </c>
      <c r="CL16" s="1" t="str">
        <f>IFERROR(VLOOKUP($A16,'WRL History'!FU$2:FV$50,2,FALSE),"")</f>
        <v/>
      </c>
      <c r="CM16" s="1" t="str">
        <f>IFERROR(VLOOKUP($A16,'WRL History'!FW$2:FX$50,2,FALSE),"")</f>
        <v/>
      </c>
      <c r="CN16" s="1" t="str">
        <f>IFERROR(VLOOKUP($A16,'WRL History'!FY$2:FZ$50,2,FALSE),"")</f>
        <v/>
      </c>
      <c r="CO16" s="1" t="str">
        <f>IFERROR(VLOOKUP($A16,'WRL History'!GA$2:GB$50,2,FALSE),"")</f>
        <v/>
      </c>
      <c r="CP16" s="1" t="str">
        <f>IFERROR(VLOOKUP($A16,'WRL History'!GC$2:GD$50,2,FALSE),"")</f>
        <v/>
      </c>
      <c r="CQ16" s="1" t="str">
        <f>IFERROR(VLOOKUP($A16,'WRL History'!GE$2:GF$50,2,FALSE),"")</f>
        <v/>
      </c>
      <c r="CR16" s="1" t="str">
        <f>IFERROR(VLOOKUP($A16,'WRL History'!GG$2:GH$50,2,FALSE),"")</f>
        <v/>
      </c>
      <c r="CS16" s="1" t="str">
        <f>IFERROR(VLOOKUP($A16,'WRL History'!GI$2:GJ$50,2,FALSE),"")</f>
        <v/>
      </c>
      <c r="CT16" s="1" t="str">
        <f>IFERROR(VLOOKUP($A16,'WRL History'!GK$2:GL$50,2,FALSE),"")</f>
        <v/>
      </c>
      <c r="CU16" s="1" t="str">
        <f>IFERROR(VLOOKUP($A16,'WRL History'!GM$2:GN$50,2,FALSE),"")</f>
        <v/>
      </c>
      <c r="CV16" s="1" t="str">
        <f>IFERROR(VLOOKUP($A16,'WRL History'!GO$2:GP$50,2,FALSE),"")</f>
        <v/>
      </c>
      <c r="CW16" s="1" t="str">
        <f>IFERROR(VLOOKUP($A16,'WRL History'!GQ$2:GR$50,2,FALSE),"")</f>
        <v/>
      </c>
      <c r="CX16" s="1" t="str">
        <f>IFERROR(VLOOKUP($A16,'WRL History'!GS$2:GT$50,2,FALSE),"")</f>
        <v/>
      </c>
      <c r="CY16" s="1" t="str">
        <f>IFERROR(VLOOKUP($A16,'WRL History'!GU$2:GV$50,2,FALSE),"")</f>
        <v/>
      </c>
      <c r="CZ16" s="1" t="str">
        <f>IFERROR(VLOOKUP($A16,'WRL History'!GW$2:GX$50,2,FALSE),"")</f>
        <v/>
      </c>
    </row>
    <row r="17" spans="1:104" x14ac:dyDescent="0.25">
      <c r="A17" s="5" t="s">
        <v>97</v>
      </c>
      <c r="B17" s="1" t="str">
        <f>IFERROR(VLOOKUP($A17,'WRL History'!A$2:B$50,2,FALSE),"")</f>
        <v/>
      </c>
      <c r="C17" s="1" t="str">
        <f>IFERROR(VLOOKUP($A17,'WRL History'!C$2:D$50,2,FALSE),"")</f>
        <v/>
      </c>
      <c r="D17" s="1" t="str">
        <f>IFERROR(VLOOKUP($A17,'WRL History'!E$2:F$50,2,FALSE),"")</f>
        <v/>
      </c>
      <c r="E17" s="1" t="str">
        <f>IFERROR(VLOOKUP($A17,'WRL History'!G$2:H$50,2,FALSE),"")</f>
        <v/>
      </c>
      <c r="F17" s="1" t="str">
        <f>IFERROR(VLOOKUP($A17,'WRL History'!I$2:J$50,2,FALSE),"")</f>
        <v/>
      </c>
      <c r="G17" s="1" t="str">
        <f>IFERROR(VLOOKUP($A17,'WRL History'!K$2:L$50,2,FALSE),"")</f>
        <v/>
      </c>
      <c r="H17" s="1" t="str">
        <f>IFERROR(VLOOKUP($A17,'WRL History'!M$2:N$50,2,FALSE),"")</f>
        <v/>
      </c>
      <c r="I17" s="1" t="str">
        <f>IFERROR(VLOOKUP($A17,'WRL History'!O$2:P$50,2,FALSE),"")</f>
        <v/>
      </c>
      <c r="J17" s="1" t="str">
        <f>IFERROR(VLOOKUP($A17,'WRL History'!Q$2:R$50,2,FALSE),"")</f>
        <v/>
      </c>
      <c r="K17" s="1" t="str">
        <f>IFERROR(VLOOKUP($A17,'WRL History'!S$2:T$50,2,FALSE),"")</f>
        <v/>
      </c>
      <c r="L17" s="1" t="str">
        <f>IFERROR(VLOOKUP($A17,'WRL History'!U$2:V$50,2,FALSE),"")</f>
        <v/>
      </c>
      <c r="M17" s="1" t="str">
        <f>IFERROR(VLOOKUP($A17,'WRL History'!W$2:X$50,2,FALSE),"")</f>
        <v/>
      </c>
      <c r="N17" s="1" t="str">
        <f>IFERROR(VLOOKUP($A17,'WRL History'!Y$2:Z$50,2,FALSE),"")</f>
        <v/>
      </c>
      <c r="O17" s="1" t="str">
        <f>IFERROR(VLOOKUP($A17,'WRL History'!AA$2:AB$50,2,FALSE),"")</f>
        <v/>
      </c>
      <c r="P17" s="1" t="str">
        <f>IFERROR(VLOOKUP($A17,'WRL History'!AC$2:AD$50,2,FALSE),"")</f>
        <v/>
      </c>
      <c r="Q17" s="1" t="str">
        <f>IFERROR(VLOOKUP($A17,'WRL History'!AE$2:AF$50,2,FALSE),"")</f>
        <v/>
      </c>
      <c r="R17" s="1" t="str">
        <f>IFERROR(VLOOKUP($A17,'WRL History'!AG$2:AH$50,2,FALSE),"")</f>
        <v/>
      </c>
      <c r="S17" s="1" t="str">
        <f>IFERROR(VLOOKUP($A17,'WRL History'!AI$2:AJ$50,2,FALSE),"")</f>
        <v/>
      </c>
      <c r="T17" s="1" t="str">
        <f>IFERROR(VLOOKUP($A17,'WRL History'!AK$2:AL$50,2,FALSE),"")</f>
        <v/>
      </c>
      <c r="U17" s="1" t="str">
        <f>IFERROR(VLOOKUP($A17,'WRL History'!AM$2:AN$50,2,FALSE),"")</f>
        <v/>
      </c>
      <c r="V17" s="1" t="str">
        <f>IFERROR(VLOOKUP($A17,'WRL History'!AO$2:AP$50,2,FALSE),"")</f>
        <v/>
      </c>
      <c r="W17" s="1" t="str">
        <f>IFERROR(VLOOKUP($A17,'WRL History'!AQ$2:AR$50,2,FALSE),"")</f>
        <v/>
      </c>
      <c r="X17" s="1" t="str">
        <f>IFERROR(VLOOKUP($A17,'WRL History'!AS$2:AT$50,2,FALSE),"")</f>
        <v/>
      </c>
      <c r="Y17" s="1" t="str">
        <f>IFERROR(VLOOKUP($A17,'WRL History'!AU$2:AV$50,2,FALSE),"")</f>
        <v/>
      </c>
      <c r="Z17" s="1" t="str">
        <f>IFERROR(VLOOKUP($A17,'WRL History'!AW$2:AX$50,2,FALSE),"")</f>
        <v/>
      </c>
      <c r="AA17" s="1" t="str">
        <f>IFERROR(VLOOKUP($A17,'WRL History'!AY$2:AZ$50,2,FALSE),"")</f>
        <v/>
      </c>
      <c r="AB17" s="1" t="str">
        <f>IFERROR(VLOOKUP($A17,'WRL History'!BA$2:BB$50,2,FALSE),"")</f>
        <v/>
      </c>
      <c r="AC17" s="1" t="str">
        <f>IFERROR(VLOOKUP($A17,'WRL History'!BC$2:BD$50,2,FALSE),"")</f>
        <v/>
      </c>
      <c r="AD17" s="1" t="str">
        <f>IFERROR(VLOOKUP($A17,'WRL History'!BE$2:BF$50,2,FALSE),"")</f>
        <v/>
      </c>
      <c r="AE17" s="1" t="str">
        <f>IFERROR(VLOOKUP($A17,'WRL History'!BG$2:BH$50,2,FALSE),"")</f>
        <v/>
      </c>
      <c r="AF17" s="1" t="str">
        <f>IFERROR(VLOOKUP($A17,'WRL History'!BI$2:BJ$50,2,FALSE),"")</f>
        <v/>
      </c>
      <c r="AG17" s="1" t="str">
        <f>IFERROR(VLOOKUP($A17,'WRL History'!BK$2:BL$50,2,FALSE),"")</f>
        <v/>
      </c>
      <c r="AH17" s="1" t="str">
        <f>IFERROR(VLOOKUP($A17,'WRL History'!BM$2:BN$50,2,FALSE),"")</f>
        <v/>
      </c>
      <c r="AI17" s="1" t="str">
        <f>IFERROR(VLOOKUP($A17,'WRL History'!BO$2:BP$50,2,FALSE),"")</f>
        <v/>
      </c>
      <c r="AJ17" s="1" t="str">
        <f>IFERROR(VLOOKUP($A17,'WRL History'!BQ$2:BR$50,2,FALSE),"")</f>
        <v/>
      </c>
      <c r="AK17" s="1" t="str">
        <f>IFERROR(VLOOKUP($A17,'WRL History'!BS$2:BT$50,2,FALSE),"")</f>
        <v/>
      </c>
      <c r="AL17" s="1" t="str">
        <f>IFERROR(VLOOKUP($A17,'WRL History'!BU$2:BV$50,2,FALSE),"")</f>
        <v/>
      </c>
      <c r="AM17" s="1" t="str">
        <f>IFERROR(VLOOKUP($A17,'WRL History'!BW$2:BX$50,2,FALSE),"")</f>
        <v/>
      </c>
      <c r="AN17" s="1" t="str">
        <f>IFERROR(VLOOKUP($A17,'WRL History'!BY$2:BZ$50,2,FALSE),"")</f>
        <v/>
      </c>
      <c r="AO17" s="1" t="str">
        <f>IFERROR(VLOOKUP($A17,'WRL History'!CA$2:CB$50,2,FALSE),"")</f>
        <v/>
      </c>
      <c r="AP17" s="1" t="str">
        <f>IFERROR(VLOOKUP($A17,'WRL History'!CC$2:CD$50,2,FALSE),"")</f>
        <v/>
      </c>
      <c r="AQ17" s="1" t="str">
        <f>IFERROR(VLOOKUP($A17,'WRL History'!CE$2:CF$50,2,FALSE),"")</f>
        <v/>
      </c>
      <c r="AR17" s="1" t="str">
        <f>IFERROR(VLOOKUP($A17,'WRL History'!CG$2:CH$50,2,FALSE),"")</f>
        <v/>
      </c>
      <c r="AS17" s="1" t="str">
        <f>IFERROR(VLOOKUP($A17,'WRL History'!CI$2:CJ$50,2,FALSE),"")</f>
        <v/>
      </c>
      <c r="AT17" s="1" t="str">
        <f>IFERROR(VLOOKUP($A17,'WRL History'!CK$2:CL$50,2,FALSE),"")</f>
        <v/>
      </c>
      <c r="AU17" s="1" t="str">
        <f>IFERROR(VLOOKUP($A17,'WRL History'!CM$2:CN$50,2,FALSE),"")</f>
        <v/>
      </c>
      <c r="AV17" s="1" t="str">
        <f>IFERROR(VLOOKUP($A17,'WRL History'!CO$2:CP$50,2,FALSE),"")</f>
        <v/>
      </c>
      <c r="AW17" s="1" t="str">
        <f>IFERROR(VLOOKUP($A17,'WRL History'!CQ$2:CR$50,2,FALSE),"")</f>
        <v/>
      </c>
      <c r="AX17" s="1" t="str">
        <f>IFERROR(VLOOKUP($A17,'WRL History'!CS$2:CT$50,2,FALSE),"")</f>
        <v/>
      </c>
      <c r="AY17" s="1" t="str">
        <f>IFERROR(VLOOKUP($A17,'WRL History'!CU$2:CV$50,2,FALSE),"")</f>
        <v/>
      </c>
      <c r="AZ17" s="1" t="str">
        <f>IFERROR(VLOOKUP($A17,'WRL History'!CW$2:CX$50,2,FALSE),"")</f>
        <v/>
      </c>
      <c r="BA17" s="1" t="str">
        <f>IFERROR(VLOOKUP($A17,'WRL History'!CY$2:CZ$50,2,FALSE),"")</f>
        <v/>
      </c>
      <c r="BB17" s="1" t="str">
        <f>IFERROR(VLOOKUP($A17,'WRL History'!DA$2:DB$50,2,FALSE),"")</f>
        <v/>
      </c>
      <c r="BC17" s="1" t="str">
        <f>IFERROR(VLOOKUP($A17,'WRL History'!DC$2:DD$50,2,FALSE),"")</f>
        <v/>
      </c>
      <c r="BD17" s="1" t="str">
        <f>IFERROR(VLOOKUP($A17,'WRL History'!DE$2:DF$50,2,FALSE),"")</f>
        <v/>
      </c>
      <c r="BE17" s="1" t="str">
        <f>IFERROR(VLOOKUP($A17,'WRL History'!DG$2:DH$50,2,FALSE),"")</f>
        <v/>
      </c>
      <c r="BF17" s="1" t="str">
        <f>IFERROR(VLOOKUP($A17,'WRL History'!DI$2:DJ$50,2,FALSE),"")</f>
        <v/>
      </c>
      <c r="BG17" s="1" t="str">
        <f>IFERROR(VLOOKUP($A17,'WRL History'!DK$2:DL$50,2,FALSE),"")</f>
        <v/>
      </c>
      <c r="BH17" s="1" t="str">
        <f>IFERROR(VLOOKUP($A17,'WRL History'!DM$2:DN$50,2,FALSE),"")</f>
        <v/>
      </c>
      <c r="BI17" s="1" t="str">
        <f>IFERROR(VLOOKUP($A17,'WRL History'!DO$2:DP$50,2,FALSE),"")</f>
        <v/>
      </c>
      <c r="BJ17" s="1" t="str">
        <f>IFERROR(VLOOKUP($A17,'WRL History'!DQ$2:DR$50,2,FALSE),"")</f>
        <v/>
      </c>
      <c r="BK17" s="1" t="str">
        <f>IFERROR(VLOOKUP($A17,'WRL History'!DS$2:DT$50,2,FALSE),"")</f>
        <v/>
      </c>
      <c r="BL17" s="1" t="str">
        <f>IFERROR(VLOOKUP($A17,'WRL History'!DU$2:DV$50,2,FALSE),"")</f>
        <v/>
      </c>
      <c r="BM17" s="1" t="str">
        <f>IFERROR(VLOOKUP($A17,'WRL History'!DW$2:DX$50,2,FALSE),"")</f>
        <v/>
      </c>
      <c r="BN17" s="1" t="str">
        <f>IFERROR(VLOOKUP($A17,'WRL History'!DY$2:DZ$50,2,FALSE),"")</f>
        <v/>
      </c>
      <c r="BO17" s="1" t="str">
        <f>IFERROR(VLOOKUP($A17,'WRL History'!EA$2:EB$50,2,FALSE),"")</f>
        <v/>
      </c>
      <c r="BP17" s="1" t="str">
        <f>IFERROR(VLOOKUP($A17,'WRL History'!EC$2:ED$50,2,FALSE),"")</f>
        <v/>
      </c>
      <c r="BQ17" s="1" t="str">
        <f>IFERROR(VLOOKUP($A17,'WRL History'!EE$2:EF$50,2,FALSE),"")</f>
        <v/>
      </c>
      <c r="BR17" s="1" t="str">
        <f>IFERROR(VLOOKUP($A17,'WRL History'!EG$2:EH$50,2,FALSE),"")</f>
        <v/>
      </c>
      <c r="BS17" s="1" t="str">
        <f>IFERROR(VLOOKUP($A17,'WRL History'!EI$2:EJ$50,2,FALSE),"")</f>
        <v/>
      </c>
      <c r="BT17" s="1" t="str">
        <f>IFERROR(VLOOKUP($A17,'WRL History'!EK$2:EL$50,2,FALSE),"")</f>
        <v/>
      </c>
      <c r="BU17" s="1" t="str">
        <f>IFERROR(VLOOKUP($A17,'WRL History'!EM$2:EN$50,2,FALSE),"")</f>
        <v/>
      </c>
      <c r="BV17" s="1" t="str">
        <f>IFERROR(VLOOKUP($A17,'WRL History'!EO$2:EP$50,2,FALSE),"")</f>
        <v/>
      </c>
      <c r="BW17" s="1" t="str">
        <f>IFERROR(VLOOKUP($A17,'WRL History'!EQ$2:ER$50,2,FALSE),"")</f>
        <v/>
      </c>
      <c r="BX17" s="1" t="str">
        <f>IFERROR(VLOOKUP($A17,'WRL History'!ES$2:ET$50,2,FALSE),"")</f>
        <v/>
      </c>
      <c r="BY17" s="1" t="str">
        <f>IFERROR(VLOOKUP($A17,'WRL History'!EU$2:EV$50,2,FALSE),"")</f>
        <v/>
      </c>
      <c r="BZ17" s="1" t="str">
        <f>IFERROR(VLOOKUP($A17,'WRL History'!EW$2:EX$50,2,FALSE),"")</f>
        <v/>
      </c>
      <c r="CA17" s="1" t="str">
        <f>IFERROR(VLOOKUP($A17,'WRL History'!EY$2:EZ$50,2,FALSE),"")</f>
        <v/>
      </c>
      <c r="CB17" s="1" t="str">
        <f>IFERROR(VLOOKUP($A17,'WRL History'!FA$2:FB$50,2,FALSE),"")</f>
        <v/>
      </c>
      <c r="CC17" s="1" t="str">
        <f>IFERROR(VLOOKUP($A17,'WRL History'!FC$2:FD$50,2,FALSE),"")</f>
        <v/>
      </c>
      <c r="CD17" s="1" t="str">
        <f>IFERROR(VLOOKUP($A17,'WRL History'!FE$2:FF$50,2,FALSE),"")</f>
        <v/>
      </c>
      <c r="CE17" s="1" t="str">
        <f>IFERROR(VLOOKUP($A17,'WRL History'!FG$2:FH$50,2,FALSE),"")</f>
        <v/>
      </c>
      <c r="CF17" s="1" t="str">
        <f>IFERROR(VLOOKUP($A17,'WRL History'!FI$2:FJ$50,2,FALSE),"")</f>
        <v/>
      </c>
      <c r="CG17" s="1" t="str">
        <f>IFERROR(VLOOKUP($A17,'WRL History'!FK$2:FL$50,2,FALSE),"")</f>
        <v/>
      </c>
      <c r="CH17" s="1" t="str">
        <f>IFERROR(VLOOKUP($A17,'WRL History'!FM$2:FN$50,2,FALSE),"")</f>
        <v/>
      </c>
      <c r="CI17" s="1" t="str">
        <f>IFERROR(VLOOKUP($A17,'WRL History'!FO$2:FP$50,2,FALSE),"")</f>
        <v/>
      </c>
      <c r="CJ17" s="1" t="str">
        <f>IFERROR(VLOOKUP($A17,'WRL History'!FQ$2:FR$50,2,FALSE),"")</f>
        <v/>
      </c>
      <c r="CK17" s="1" t="str">
        <f>IFERROR(VLOOKUP($A17,'WRL History'!FS$2:FT$50,2,FALSE),"")</f>
        <v/>
      </c>
      <c r="CL17" s="1" t="str">
        <f>IFERROR(VLOOKUP($A17,'WRL History'!FU$2:FV$50,2,FALSE),"")</f>
        <v/>
      </c>
      <c r="CM17" s="1" t="str">
        <f>IFERROR(VLOOKUP($A17,'WRL History'!FW$2:FX$50,2,FALSE),"")</f>
        <v/>
      </c>
      <c r="CN17" s="1" t="str">
        <f>IFERROR(VLOOKUP($A17,'WRL History'!FY$2:FZ$50,2,FALSE),"")</f>
        <v/>
      </c>
      <c r="CO17" s="1" t="str">
        <f>IFERROR(VLOOKUP($A17,'WRL History'!GA$2:GB$50,2,FALSE),"")</f>
        <v/>
      </c>
      <c r="CP17" s="1" t="str">
        <f>IFERROR(VLOOKUP($A17,'WRL History'!GC$2:GD$50,2,FALSE),"")</f>
        <v/>
      </c>
      <c r="CQ17" s="1" t="str">
        <f>IFERROR(VLOOKUP($A17,'WRL History'!GE$2:GF$50,2,FALSE),"")</f>
        <v/>
      </c>
      <c r="CR17" s="1" t="str">
        <f>IFERROR(VLOOKUP($A17,'WRL History'!GG$2:GH$50,2,FALSE),"")</f>
        <v/>
      </c>
      <c r="CS17" s="1" t="str">
        <f>IFERROR(VLOOKUP($A17,'WRL History'!GI$2:GJ$50,2,FALSE),"")</f>
        <v/>
      </c>
      <c r="CT17" s="1" t="str">
        <f>IFERROR(VLOOKUP($A17,'WRL History'!GK$2:GL$50,2,FALSE),"")</f>
        <v/>
      </c>
      <c r="CU17" s="1" t="str">
        <f>IFERROR(VLOOKUP($A17,'WRL History'!GM$2:GN$50,2,FALSE),"")</f>
        <v/>
      </c>
      <c r="CV17" s="1" t="str">
        <f>IFERROR(VLOOKUP($A17,'WRL History'!GO$2:GP$50,2,FALSE),"")</f>
        <v/>
      </c>
      <c r="CW17" s="1" t="str">
        <f>IFERROR(VLOOKUP($A17,'WRL History'!GQ$2:GR$50,2,FALSE),"")</f>
        <v/>
      </c>
      <c r="CX17" s="1" t="str">
        <f>IFERROR(VLOOKUP($A17,'WRL History'!GS$2:GT$50,2,FALSE),"")</f>
        <v/>
      </c>
      <c r="CY17" s="1" t="str">
        <f>IFERROR(VLOOKUP($A17,'WRL History'!GU$2:GV$50,2,FALSE),"")</f>
        <v/>
      </c>
      <c r="CZ17" s="1" t="str">
        <f>IFERROR(VLOOKUP($A17,'WRL History'!GW$2:GX$50,2,FALSE),"")</f>
        <v/>
      </c>
    </row>
    <row r="18" spans="1:104" x14ac:dyDescent="0.25">
      <c r="A18" s="5" t="s">
        <v>97</v>
      </c>
      <c r="B18" s="1" t="str">
        <f>IFERROR(VLOOKUP($A18,'WRL History'!A$2:B$50,2,FALSE),"")</f>
        <v/>
      </c>
      <c r="C18" s="1" t="str">
        <f>IFERROR(VLOOKUP($A18,'WRL History'!C$2:D$50,2,FALSE),"")</f>
        <v/>
      </c>
      <c r="D18" s="1" t="str">
        <f>IFERROR(VLOOKUP($A18,'WRL History'!E$2:F$50,2,FALSE),"")</f>
        <v/>
      </c>
      <c r="E18" s="1" t="str">
        <f>IFERROR(VLOOKUP($A18,'WRL History'!G$2:H$50,2,FALSE),"")</f>
        <v/>
      </c>
      <c r="F18" s="1" t="str">
        <f>IFERROR(VLOOKUP($A18,'WRL History'!I$2:J$50,2,FALSE),"")</f>
        <v/>
      </c>
      <c r="G18" s="1" t="str">
        <f>IFERROR(VLOOKUP($A18,'WRL History'!K$2:L$50,2,FALSE),"")</f>
        <v/>
      </c>
      <c r="H18" s="1" t="str">
        <f>IFERROR(VLOOKUP($A18,'WRL History'!M$2:N$50,2,FALSE),"")</f>
        <v/>
      </c>
      <c r="I18" s="1" t="str">
        <f>IFERROR(VLOOKUP($A18,'WRL History'!O$2:P$50,2,FALSE),"")</f>
        <v/>
      </c>
      <c r="J18" s="1" t="str">
        <f>IFERROR(VLOOKUP($A18,'WRL History'!Q$2:R$50,2,FALSE),"")</f>
        <v/>
      </c>
      <c r="K18" s="1" t="str">
        <f>IFERROR(VLOOKUP($A18,'WRL History'!S$2:T$50,2,FALSE),"")</f>
        <v/>
      </c>
      <c r="L18" s="1" t="str">
        <f>IFERROR(VLOOKUP($A18,'WRL History'!U$2:V$50,2,FALSE),"")</f>
        <v/>
      </c>
      <c r="M18" s="1" t="str">
        <f>IFERROR(VLOOKUP($A18,'WRL History'!W$2:X$50,2,FALSE),"")</f>
        <v/>
      </c>
      <c r="N18" s="1" t="str">
        <f>IFERROR(VLOOKUP($A18,'WRL History'!Y$2:Z$50,2,FALSE),"")</f>
        <v/>
      </c>
      <c r="O18" s="1" t="str">
        <f>IFERROR(VLOOKUP($A18,'WRL History'!AA$2:AB$50,2,FALSE),"")</f>
        <v/>
      </c>
      <c r="P18" s="1" t="str">
        <f>IFERROR(VLOOKUP($A18,'WRL History'!AC$2:AD$50,2,FALSE),"")</f>
        <v/>
      </c>
      <c r="Q18" s="1" t="str">
        <f>IFERROR(VLOOKUP($A18,'WRL History'!AE$2:AF$50,2,FALSE),"")</f>
        <v/>
      </c>
      <c r="R18" s="1" t="str">
        <f>IFERROR(VLOOKUP($A18,'WRL History'!AG$2:AH$50,2,FALSE),"")</f>
        <v/>
      </c>
      <c r="S18" s="1" t="str">
        <f>IFERROR(VLOOKUP($A18,'WRL History'!AI$2:AJ$50,2,FALSE),"")</f>
        <v/>
      </c>
      <c r="T18" s="1" t="str">
        <f>IFERROR(VLOOKUP($A18,'WRL History'!AK$2:AL$50,2,FALSE),"")</f>
        <v/>
      </c>
      <c r="U18" s="1" t="str">
        <f>IFERROR(VLOOKUP($A18,'WRL History'!AM$2:AN$50,2,FALSE),"")</f>
        <v/>
      </c>
      <c r="V18" s="1" t="str">
        <f>IFERROR(VLOOKUP($A18,'WRL History'!AO$2:AP$50,2,FALSE),"")</f>
        <v/>
      </c>
      <c r="W18" s="1" t="str">
        <f>IFERROR(VLOOKUP($A18,'WRL History'!AQ$2:AR$50,2,FALSE),"")</f>
        <v/>
      </c>
      <c r="X18" s="1" t="str">
        <f>IFERROR(VLOOKUP($A18,'WRL History'!AS$2:AT$50,2,FALSE),"")</f>
        <v/>
      </c>
      <c r="Y18" s="1" t="str">
        <f>IFERROR(VLOOKUP($A18,'WRL History'!AU$2:AV$50,2,FALSE),"")</f>
        <v/>
      </c>
      <c r="Z18" s="1" t="str">
        <f>IFERROR(VLOOKUP($A18,'WRL History'!AW$2:AX$50,2,FALSE),"")</f>
        <v/>
      </c>
      <c r="AA18" s="1" t="str">
        <f>IFERROR(VLOOKUP($A18,'WRL History'!AY$2:AZ$50,2,FALSE),"")</f>
        <v/>
      </c>
      <c r="AB18" s="1" t="str">
        <f>IFERROR(VLOOKUP($A18,'WRL History'!BA$2:BB$50,2,FALSE),"")</f>
        <v/>
      </c>
      <c r="AC18" s="1" t="str">
        <f>IFERROR(VLOOKUP($A18,'WRL History'!BC$2:BD$50,2,FALSE),"")</f>
        <v/>
      </c>
      <c r="AD18" s="1" t="str">
        <f>IFERROR(VLOOKUP($A18,'WRL History'!BE$2:BF$50,2,FALSE),"")</f>
        <v/>
      </c>
      <c r="AE18" s="1" t="str">
        <f>IFERROR(VLOOKUP($A18,'WRL History'!BG$2:BH$50,2,FALSE),"")</f>
        <v/>
      </c>
      <c r="AF18" s="1" t="str">
        <f>IFERROR(VLOOKUP($A18,'WRL History'!BI$2:BJ$50,2,FALSE),"")</f>
        <v/>
      </c>
      <c r="AG18" s="1" t="str">
        <f>IFERROR(VLOOKUP($A18,'WRL History'!BK$2:BL$50,2,FALSE),"")</f>
        <v/>
      </c>
      <c r="AH18" s="1" t="str">
        <f>IFERROR(VLOOKUP($A18,'WRL History'!BM$2:BN$50,2,FALSE),"")</f>
        <v/>
      </c>
      <c r="AI18" s="1" t="str">
        <f>IFERROR(VLOOKUP($A18,'WRL History'!BO$2:BP$50,2,FALSE),"")</f>
        <v/>
      </c>
      <c r="AJ18" s="1" t="str">
        <f>IFERROR(VLOOKUP($A18,'WRL History'!BQ$2:BR$50,2,FALSE),"")</f>
        <v/>
      </c>
      <c r="AK18" s="1" t="str">
        <f>IFERROR(VLOOKUP($A18,'WRL History'!BS$2:BT$50,2,FALSE),"")</f>
        <v/>
      </c>
      <c r="AL18" s="1" t="str">
        <f>IFERROR(VLOOKUP($A18,'WRL History'!BU$2:BV$50,2,FALSE),"")</f>
        <v/>
      </c>
      <c r="AM18" s="1" t="str">
        <f>IFERROR(VLOOKUP($A18,'WRL History'!BW$2:BX$50,2,FALSE),"")</f>
        <v/>
      </c>
      <c r="AN18" s="1" t="str">
        <f>IFERROR(VLOOKUP($A18,'WRL History'!BY$2:BZ$50,2,FALSE),"")</f>
        <v/>
      </c>
      <c r="AO18" s="1" t="str">
        <f>IFERROR(VLOOKUP($A18,'WRL History'!CA$2:CB$50,2,FALSE),"")</f>
        <v/>
      </c>
      <c r="AP18" s="1" t="str">
        <f>IFERROR(VLOOKUP($A18,'WRL History'!CC$2:CD$50,2,FALSE),"")</f>
        <v/>
      </c>
      <c r="AQ18" s="1" t="str">
        <f>IFERROR(VLOOKUP($A18,'WRL History'!CE$2:CF$50,2,FALSE),"")</f>
        <v/>
      </c>
      <c r="AR18" s="1" t="str">
        <f>IFERROR(VLOOKUP($A18,'WRL History'!CG$2:CH$50,2,FALSE),"")</f>
        <v/>
      </c>
      <c r="AS18" s="1" t="str">
        <f>IFERROR(VLOOKUP($A18,'WRL History'!CI$2:CJ$50,2,FALSE),"")</f>
        <v/>
      </c>
      <c r="AT18" s="1" t="str">
        <f>IFERROR(VLOOKUP($A18,'WRL History'!CK$2:CL$50,2,FALSE),"")</f>
        <v/>
      </c>
      <c r="AU18" s="1" t="str">
        <f>IFERROR(VLOOKUP($A18,'WRL History'!CM$2:CN$50,2,FALSE),"")</f>
        <v/>
      </c>
      <c r="AV18" s="1" t="str">
        <f>IFERROR(VLOOKUP($A18,'WRL History'!CO$2:CP$50,2,FALSE),"")</f>
        <v/>
      </c>
      <c r="AW18" s="1" t="str">
        <f>IFERROR(VLOOKUP($A18,'WRL History'!CQ$2:CR$50,2,FALSE),"")</f>
        <v/>
      </c>
      <c r="AX18" s="1" t="str">
        <f>IFERROR(VLOOKUP($A18,'WRL History'!CS$2:CT$50,2,FALSE),"")</f>
        <v/>
      </c>
      <c r="AY18" s="1" t="str">
        <f>IFERROR(VLOOKUP($A18,'WRL History'!CU$2:CV$50,2,FALSE),"")</f>
        <v/>
      </c>
      <c r="AZ18" s="1" t="str">
        <f>IFERROR(VLOOKUP($A18,'WRL History'!CW$2:CX$50,2,FALSE),"")</f>
        <v/>
      </c>
      <c r="BA18" s="1" t="str">
        <f>IFERROR(VLOOKUP($A18,'WRL History'!CY$2:CZ$50,2,FALSE),"")</f>
        <v/>
      </c>
      <c r="BB18" s="1" t="str">
        <f>IFERROR(VLOOKUP($A18,'WRL History'!DA$2:DB$50,2,FALSE),"")</f>
        <v/>
      </c>
      <c r="BC18" s="1" t="str">
        <f>IFERROR(VLOOKUP($A18,'WRL History'!DC$2:DD$50,2,FALSE),"")</f>
        <v/>
      </c>
      <c r="BD18" s="1" t="str">
        <f>IFERROR(VLOOKUP($A18,'WRL History'!DE$2:DF$50,2,FALSE),"")</f>
        <v/>
      </c>
      <c r="BE18" s="1" t="str">
        <f>IFERROR(VLOOKUP($A18,'WRL History'!DG$2:DH$50,2,FALSE),"")</f>
        <v/>
      </c>
      <c r="BF18" s="1" t="str">
        <f>IFERROR(VLOOKUP($A18,'WRL History'!DI$2:DJ$50,2,FALSE),"")</f>
        <v/>
      </c>
      <c r="BG18" s="1" t="str">
        <f>IFERROR(VLOOKUP($A18,'WRL History'!DK$2:DL$50,2,FALSE),"")</f>
        <v/>
      </c>
      <c r="BH18" s="1" t="str">
        <f>IFERROR(VLOOKUP($A18,'WRL History'!DM$2:DN$50,2,FALSE),"")</f>
        <v/>
      </c>
      <c r="BI18" s="1" t="str">
        <f>IFERROR(VLOOKUP($A18,'WRL History'!DO$2:DP$50,2,FALSE),"")</f>
        <v/>
      </c>
      <c r="BJ18" s="1" t="str">
        <f>IFERROR(VLOOKUP($A18,'WRL History'!DQ$2:DR$50,2,FALSE),"")</f>
        <v/>
      </c>
      <c r="BK18" s="1" t="str">
        <f>IFERROR(VLOOKUP($A18,'WRL History'!DS$2:DT$50,2,FALSE),"")</f>
        <v/>
      </c>
      <c r="BL18" s="1" t="str">
        <f>IFERROR(VLOOKUP($A18,'WRL History'!DU$2:DV$50,2,FALSE),"")</f>
        <v/>
      </c>
      <c r="BM18" s="1" t="str">
        <f>IFERROR(VLOOKUP($A18,'WRL History'!DW$2:DX$50,2,FALSE),"")</f>
        <v/>
      </c>
      <c r="BN18" s="1" t="str">
        <f>IFERROR(VLOOKUP($A18,'WRL History'!DY$2:DZ$50,2,FALSE),"")</f>
        <v/>
      </c>
      <c r="BO18" s="1" t="str">
        <f>IFERROR(VLOOKUP($A18,'WRL History'!EA$2:EB$50,2,FALSE),"")</f>
        <v/>
      </c>
      <c r="BP18" s="1" t="str">
        <f>IFERROR(VLOOKUP($A18,'WRL History'!EC$2:ED$50,2,FALSE),"")</f>
        <v/>
      </c>
      <c r="BQ18" s="1" t="str">
        <f>IFERROR(VLOOKUP($A18,'WRL History'!EE$2:EF$50,2,FALSE),"")</f>
        <v/>
      </c>
      <c r="BR18" s="1" t="str">
        <f>IFERROR(VLOOKUP($A18,'WRL History'!EG$2:EH$50,2,FALSE),"")</f>
        <v/>
      </c>
      <c r="BS18" s="1" t="str">
        <f>IFERROR(VLOOKUP($A18,'WRL History'!EI$2:EJ$50,2,FALSE),"")</f>
        <v/>
      </c>
      <c r="BT18" s="1" t="str">
        <f>IFERROR(VLOOKUP($A18,'WRL History'!EK$2:EL$50,2,FALSE),"")</f>
        <v/>
      </c>
      <c r="BU18" s="1" t="str">
        <f>IFERROR(VLOOKUP($A18,'WRL History'!EM$2:EN$50,2,FALSE),"")</f>
        <v/>
      </c>
      <c r="BV18" s="1" t="str">
        <f>IFERROR(VLOOKUP($A18,'WRL History'!EO$2:EP$50,2,FALSE),"")</f>
        <v/>
      </c>
      <c r="BW18" s="1" t="str">
        <f>IFERROR(VLOOKUP($A18,'WRL History'!EQ$2:ER$50,2,FALSE),"")</f>
        <v/>
      </c>
      <c r="BX18" s="1" t="str">
        <f>IFERROR(VLOOKUP($A18,'WRL History'!ES$2:ET$50,2,FALSE),"")</f>
        <v/>
      </c>
      <c r="BY18" s="1" t="str">
        <f>IFERROR(VLOOKUP($A18,'WRL History'!EU$2:EV$50,2,FALSE),"")</f>
        <v/>
      </c>
      <c r="BZ18" s="1" t="str">
        <f>IFERROR(VLOOKUP($A18,'WRL History'!EW$2:EX$50,2,FALSE),"")</f>
        <v/>
      </c>
      <c r="CA18" s="1" t="str">
        <f>IFERROR(VLOOKUP($A18,'WRL History'!EY$2:EZ$50,2,FALSE),"")</f>
        <v/>
      </c>
      <c r="CB18" s="1" t="str">
        <f>IFERROR(VLOOKUP($A18,'WRL History'!FA$2:FB$50,2,FALSE),"")</f>
        <v/>
      </c>
      <c r="CC18" s="1" t="str">
        <f>IFERROR(VLOOKUP($A18,'WRL History'!FC$2:FD$50,2,FALSE),"")</f>
        <v/>
      </c>
      <c r="CD18" s="1" t="str">
        <f>IFERROR(VLOOKUP($A18,'WRL History'!FE$2:FF$50,2,FALSE),"")</f>
        <v/>
      </c>
      <c r="CE18" s="1" t="str">
        <f>IFERROR(VLOOKUP($A18,'WRL History'!FG$2:FH$50,2,FALSE),"")</f>
        <v/>
      </c>
      <c r="CF18" s="1" t="str">
        <f>IFERROR(VLOOKUP($A18,'WRL History'!FI$2:FJ$50,2,FALSE),"")</f>
        <v/>
      </c>
      <c r="CG18" s="1" t="str">
        <f>IFERROR(VLOOKUP($A18,'WRL History'!FK$2:FL$50,2,FALSE),"")</f>
        <v/>
      </c>
      <c r="CH18" s="1" t="str">
        <f>IFERROR(VLOOKUP($A18,'WRL History'!FM$2:FN$50,2,FALSE),"")</f>
        <v/>
      </c>
      <c r="CI18" s="1" t="str">
        <f>IFERROR(VLOOKUP($A18,'WRL History'!FO$2:FP$50,2,FALSE),"")</f>
        <v/>
      </c>
      <c r="CJ18" s="1" t="str">
        <f>IFERROR(VLOOKUP($A18,'WRL History'!FQ$2:FR$50,2,FALSE),"")</f>
        <v/>
      </c>
      <c r="CK18" s="1" t="str">
        <f>IFERROR(VLOOKUP($A18,'WRL History'!FS$2:FT$50,2,FALSE),"")</f>
        <v/>
      </c>
      <c r="CL18" s="1" t="str">
        <f>IFERROR(VLOOKUP($A18,'WRL History'!FU$2:FV$50,2,FALSE),"")</f>
        <v/>
      </c>
      <c r="CM18" s="1" t="str">
        <f>IFERROR(VLOOKUP($A18,'WRL History'!FW$2:FX$50,2,FALSE),"")</f>
        <v/>
      </c>
      <c r="CN18" s="1" t="str">
        <f>IFERROR(VLOOKUP($A18,'WRL History'!FY$2:FZ$50,2,FALSE),"")</f>
        <v/>
      </c>
      <c r="CO18" s="1" t="str">
        <f>IFERROR(VLOOKUP($A18,'WRL History'!GA$2:GB$50,2,FALSE),"")</f>
        <v/>
      </c>
      <c r="CP18" s="1" t="str">
        <f>IFERROR(VLOOKUP($A18,'WRL History'!GC$2:GD$50,2,FALSE),"")</f>
        <v/>
      </c>
      <c r="CQ18" s="1" t="str">
        <f>IFERROR(VLOOKUP($A18,'WRL History'!GE$2:GF$50,2,FALSE),"")</f>
        <v/>
      </c>
      <c r="CR18" s="1" t="str">
        <f>IFERROR(VLOOKUP($A18,'WRL History'!GG$2:GH$50,2,FALSE),"")</f>
        <v/>
      </c>
      <c r="CS18" s="1" t="str">
        <f>IFERROR(VLOOKUP($A18,'WRL History'!GI$2:GJ$50,2,FALSE),"")</f>
        <v/>
      </c>
      <c r="CT18" s="1" t="str">
        <f>IFERROR(VLOOKUP($A18,'WRL History'!GK$2:GL$50,2,FALSE),"")</f>
        <v/>
      </c>
      <c r="CU18" s="1" t="str">
        <f>IFERROR(VLOOKUP($A18,'WRL History'!GM$2:GN$50,2,FALSE),"")</f>
        <v/>
      </c>
      <c r="CV18" s="1" t="str">
        <f>IFERROR(VLOOKUP($A18,'WRL History'!GO$2:GP$50,2,FALSE),"")</f>
        <v/>
      </c>
      <c r="CW18" s="1" t="str">
        <f>IFERROR(VLOOKUP($A18,'WRL History'!GQ$2:GR$50,2,FALSE),"")</f>
        <v/>
      </c>
      <c r="CX18" s="1" t="str">
        <f>IFERROR(VLOOKUP($A18,'WRL History'!GS$2:GT$50,2,FALSE),"")</f>
        <v/>
      </c>
      <c r="CY18" s="1" t="str">
        <f>IFERROR(VLOOKUP($A18,'WRL History'!GU$2:GV$50,2,FALSE),"")</f>
        <v/>
      </c>
      <c r="CZ18" s="1" t="str">
        <f>IFERROR(VLOOKUP($A18,'WRL History'!GW$2:GX$50,2,FALSE),"")</f>
        <v/>
      </c>
    </row>
    <row r="19" spans="1:104" x14ac:dyDescent="0.25">
      <c r="A19" s="5" t="s">
        <v>97</v>
      </c>
      <c r="B19" s="1" t="str">
        <f>IFERROR(VLOOKUP($A19,'WRL History'!A$2:B$50,2,FALSE),"")</f>
        <v/>
      </c>
      <c r="C19" s="1" t="str">
        <f>IFERROR(VLOOKUP($A19,'WRL History'!C$2:D$50,2,FALSE),"")</f>
        <v/>
      </c>
      <c r="D19" s="1" t="str">
        <f>IFERROR(VLOOKUP($A19,'WRL History'!E$2:F$50,2,FALSE),"")</f>
        <v/>
      </c>
      <c r="E19" s="1" t="str">
        <f>IFERROR(VLOOKUP($A19,'WRL History'!G$2:H$50,2,FALSE),"")</f>
        <v/>
      </c>
      <c r="F19" s="1" t="str">
        <f>IFERROR(VLOOKUP($A19,'WRL History'!I$2:J$50,2,FALSE),"")</f>
        <v/>
      </c>
      <c r="G19" s="1" t="str">
        <f>IFERROR(VLOOKUP($A19,'WRL History'!K$2:L$50,2,FALSE),"")</f>
        <v/>
      </c>
      <c r="H19" s="1" t="str">
        <f>IFERROR(VLOOKUP($A19,'WRL History'!M$2:N$50,2,FALSE),"")</f>
        <v/>
      </c>
      <c r="I19" s="1" t="str">
        <f>IFERROR(VLOOKUP($A19,'WRL History'!O$2:P$50,2,FALSE),"")</f>
        <v/>
      </c>
      <c r="J19" s="1" t="str">
        <f>IFERROR(VLOOKUP($A19,'WRL History'!Q$2:R$50,2,FALSE),"")</f>
        <v/>
      </c>
      <c r="K19" s="1" t="str">
        <f>IFERROR(VLOOKUP($A19,'WRL History'!S$2:T$50,2,FALSE),"")</f>
        <v/>
      </c>
      <c r="L19" s="1" t="str">
        <f>IFERROR(VLOOKUP($A19,'WRL History'!U$2:V$50,2,FALSE),"")</f>
        <v/>
      </c>
      <c r="M19" s="1" t="str">
        <f>IFERROR(VLOOKUP($A19,'WRL History'!W$2:X$50,2,FALSE),"")</f>
        <v/>
      </c>
      <c r="N19" s="1" t="str">
        <f>IFERROR(VLOOKUP($A19,'WRL History'!Y$2:Z$50,2,FALSE),"")</f>
        <v/>
      </c>
      <c r="O19" s="1" t="str">
        <f>IFERROR(VLOOKUP($A19,'WRL History'!AA$2:AB$50,2,FALSE),"")</f>
        <v/>
      </c>
      <c r="P19" s="1" t="str">
        <f>IFERROR(VLOOKUP($A19,'WRL History'!AC$2:AD$50,2,FALSE),"")</f>
        <v/>
      </c>
      <c r="Q19" s="1" t="str">
        <f>IFERROR(VLOOKUP($A19,'WRL History'!AE$2:AF$50,2,FALSE),"")</f>
        <v/>
      </c>
      <c r="R19" s="1" t="str">
        <f>IFERROR(VLOOKUP($A19,'WRL History'!AG$2:AH$50,2,FALSE),"")</f>
        <v/>
      </c>
      <c r="S19" s="1" t="str">
        <f>IFERROR(VLOOKUP($A19,'WRL History'!AI$2:AJ$50,2,FALSE),"")</f>
        <v/>
      </c>
      <c r="T19" s="1" t="str">
        <f>IFERROR(VLOOKUP($A19,'WRL History'!AK$2:AL$50,2,FALSE),"")</f>
        <v/>
      </c>
      <c r="U19" s="1" t="str">
        <f>IFERROR(VLOOKUP($A19,'WRL History'!AM$2:AN$50,2,FALSE),"")</f>
        <v/>
      </c>
      <c r="V19" s="1" t="str">
        <f>IFERROR(VLOOKUP($A19,'WRL History'!AO$2:AP$50,2,FALSE),"")</f>
        <v/>
      </c>
      <c r="W19" s="1" t="str">
        <f>IFERROR(VLOOKUP($A19,'WRL History'!AQ$2:AR$50,2,FALSE),"")</f>
        <v/>
      </c>
      <c r="X19" s="1" t="str">
        <f>IFERROR(VLOOKUP($A19,'WRL History'!AS$2:AT$50,2,FALSE),"")</f>
        <v/>
      </c>
      <c r="Y19" s="1" t="str">
        <f>IFERROR(VLOOKUP($A19,'WRL History'!AU$2:AV$50,2,FALSE),"")</f>
        <v/>
      </c>
      <c r="Z19" s="1" t="str">
        <f>IFERROR(VLOOKUP($A19,'WRL History'!AW$2:AX$50,2,FALSE),"")</f>
        <v/>
      </c>
      <c r="AA19" s="1" t="str">
        <f>IFERROR(VLOOKUP($A19,'WRL History'!AY$2:AZ$50,2,FALSE),"")</f>
        <v/>
      </c>
      <c r="AB19" s="1" t="str">
        <f>IFERROR(VLOOKUP($A19,'WRL History'!BA$2:BB$50,2,FALSE),"")</f>
        <v/>
      </c>
      <c r="AC19" s="1" t="str">
        <f>IFERROR(VLOOKUP($A19,'WRL History'!BC$2:BD$50,2,FALSE),"")</f>
        <v/>
      </c>
      <c r="AD19" s="1" t="str">
        <f>IFERROR(VLOOKUP($A19,'WRL History'!BE$2:BF$50,2,FALSE),"")</f>
        <v/>
      </c>
      <c r="AE19" s="1" t="str">
        <f>IFERROR(VLOOKUP($A19,'WRL History'!BG$2:BH$50,2,FALSE),"")</f>
        <v/>
      </c>
      <c r="AF19" s="1" t="str">
        <f>IFERROR(VLOOKUP($A19,'WRL History'!BI$2:BJ$50,2,FALSE),"")</f>
        <v/>
      </c>
      <c r="AG19" s="1" t="str">
        <f>IFERROR(VLOOKUP($A19,'WRL History'!BK$2:BL$50,2,FALSE),"")</f>
        <v/>
      </c>
      <c r="AH19" s="1" t="str">
        <f>IFERROR(VLOOKUP($A19,'WRL History'!BM$2:BN$50,2,FALSE),"")</f>
        <v/>
      </c>
      <c r="AI19" s="1" t="str">
        <f>IFERROR(VLOOKUP($A19,'WRL History'!BO$2:BP$50,2,FALSE),"")</f>
        <v/>
      </c>
      <c r="AJ19" s="1" t="str">
        <f>IFERROR(VLOOKUP($A19,'WRL History'!BQ$2:BR$50,2,FALSE),"")</f>
        <v/>
      </c>
      <c r="AK19" s="1" t="str">
        <f>IFERROR(VLOOKUP($A19,'WRL History'!BS$2:BT$50,2,FALSE),"")</f>
        <v/>
      </c>
      <c r="AL19" s="1" t="str">
        <f>IFERROR(VLOOKUP($A19,'WRL History'!BU$2:BV$50,2,FALSE),"")</f>
        <v/>
      </c>
      <c r="AM19" s="1" t="str">
        <f>IFERROR(VLOOKUP($A19,'WRL History'!BW$2:BX$50,2,FALSE),"")</f>
        <v/>
      </c>
      <c r="AN19" s="1" t="str">
        <f>IFERROR(VLOOKUP($A19,'WRL History'!BY$2:BZ$50,2,FALSE),"")</f>
        <v/>
      </c>
      <c r="AO19" s="1" t="str">
        <f>IFERROR(VLOOKUP($A19,'WRL History'!CA$2:CB$50,2,FALSE),"")</f>
        <v/>
      </c>
      <c r="AP19" s="1" t="str">
        <f>IFERROR(VLOOKUP($A19,'WRL History'!CC$2:CD$50,2,FALSE),"")</f>
        <v/>
      </c>
      <c r="AQ19" s="1" t="str">
        <f>IFERROR(VLOOKUP($A19,'WRL History'!CE$2:CF$50,2,FALSE),"")</f>
        <v/>
      </c>
      <c r="AR19" s="1" t="str">
        <f>IFERROR(VLOOKUP($A19,'WRL History'!CG$2:CH$50,2,FALSE),"")</f>
        <v/>
      </c>
      <c r="AS19" s="1" t="str">
        <f>IFERROR(VLOOKUP($A19,'WRL History'!CI$2:CJ$50,2,FALSE),"")</f>
        <v/>
      </c>
      <c r="AT19" s="1" t="str">
        <f>IFERROR(VLOOKUP($A19,'WRL History'!CK$2:CL$50,2,FALSE),"")</f>
        <v/>
      </c>
      <c r="AU19" s="1" t="str">
        <f>IFERROR(VLOOKUP($A19,'WRL History'!CM$2:CN$50,2,FALSE),"")</f>
        <v/>
      </c>
      <c r="AV19" s="1" t="str">
        <f>IFERROR(VLOOKUP($A19,'WRL History'!CO$2:CP$50,2,FALSE),"")</f>
        <v/>
      </c>
      <c r="AW19" s="1" t="str">
        <f>IFERROR(VLOOKUP($A19,'WRL History'!CQ$2:CR$50,2,FALSE),"")</f>
        <v/>
      </c>
      <c r="AX19" s="1" t="str">
        <f>IFERROR(VLOOKUP($A19,'WRL History'!CS$2:CT$50,2,FALSE),"")</f>
        <v/>
      </c>
      <c r="AY19" s="1" t="str">
        <f>IFERROR(VLOOKUP($A19,'WRL History'!CU$2:CV$50,2,FALSE),"")</f>
        <v/>
      </c>
      <c r="AZ19" s="1" t="str">
        <f>IFERROR(VLOOKUP($A19,'WRL History'!CW$2:CX$50,2,FALSE),"")</f>
        <v/>
      </c>
      <c r="BA19" s="1" t="str">
        <f>IFERROR(VLOOKUP($A19,'WRL History'!CY$2:CZ$50,2,FALSE),"")</f>
        <v/>
      </c>
      <c r="BB19" s="1" t="str">
        <f>IFERROR(VLOOKUP($A19,'WRL History'!DA$2:DB$50,2,FALSE),"")</f>
        <v/>
      </c>
      <c r="BC19" s="1" t="str">
        <f>IFERROR(VLOOKUP($A19,'WRL History'!DC$2:DD$50,2,FALSE),"")</f>
        <v/>
      </c>
      <c r="BD19" s="1" t="str">
        <f>IFERROR(VLOOKUP($A19,'WRL History'!DE$2:DF$50,2,FALSE),"")</f>
        <v/>
      </c>
      <c r="BE19" s="1" t="str">
        <f>IFERROR(VLOOKUP($A19,'WRL History'!DG$2:DH$50,2,FALSE),"")</f>
        <v/>
      </c>
      <c r="BF19" s="1" t="str">
        <f>IFERROR(VLOOKUP($A19,'WRL History'!DI$2:DJ$50,2,FALSE),"")</f>
        <v/>
      </c>
      <c r="BG19" s="1" t="str">
        <f>IFERROR(VLOOKUP($A19,'WRL History'!DK$2:DL$50,2,FALSE),"")</f>
        <v/>
      </c>
      <c r="BH19" s="1" t="str">
        <f>IFERROR(VLOOKUP($A19,'WRL History'!DM$2:DN$50,2,FALSE),"")</f>
        <v/>
      </c>
      <c r="BI19" s="1" t="str">
        <f>IFERROR(VLOOKUP($A19,'WRL History'!DO$2:DP$50,2,FALSE),"")</f>
        <v/>
      </c>
      <c r="BJ19" s="1" t="str">
        <f>IFERROR(VLOOKUP($A19,'WRL History'!DQ$2:DR$50,2,FALSE),"")</f>
        <v/>
      </c>
      <c r="BK19" s="1" t="str">
        <f>IFERROR(VLOOKUP($A19,'WRL History'!DS$2:DT$50,2,FALSE),"")</f>
        <v/>
      </c>
      <c r="BL19" s="1" t="str">
        <f>IFERROR(VLOOKUP($A19,'WRL History'!DU$2:DV$50,2,FALSE),"")</f>
        <v/>
      </c>
      <c r="BM19" s="1" t="str">
        <f>IFERROR(VLOOKUP($A19,'WRL History'!DW$2:DX$50,2,FALSE),"")</f>
        <v/>
      </c>
      <c r="BN19" s="1" t="str">
        <f>IFERROR(VLOOKUP($A19,'WRL History'!DY$2:DZ$50,2,FALSE),"")</f>
        <v/>
      </c>
      <c r="BO19" s="1" t="str">
        <f>IFERROR(VLOOKUP($A19,'WRL History'!EA$2:EB$50,2,FALSE),"")</f>
        <v/>
      </c>
      <c r="BP19" s="1" t="str">
        <f>IFERROR(VLOOKUP($A19,'WRL History'!EC$2:ED$50,2,FALSE),"")</f>
        <v/>
      </c>
      <c r="BQ19" s="1" t="str">
        <f>IFERROR(VLOOKUP($A19,'WRL History'!EE$2:EF$50,2,FALSE),"")</f>
        <v/>
      </c>
      <c r="BR19" s="1" t="str">
        <f>IFERROR(VLOOKUP($A19,'WRL History'!EG$2:EH$50,2,FALSE),"")</f>
        <v/>
      </c>
      <c r="BS19" s="1" t="str">
        <f>IFERROR(VLOOKUP($A19,'WRL History'!EI$2:EJ$50,2,FALSE),"")</f>
        <v/>
      </c>
      <c r="BT19" s="1" t="str">
        <f>IFERROR(VLOOKUP($A19,'WRL History'!EK$2:EL$50,2,FALSE),"")</f>
        <v/>
      </c>
      <c r="BU19" s="1" t="str">
        <f>IFERROR(VLOOKUP($A19,'WRL History'!EM$2:EN$50,2,FALSE),"")</f>
        <v/>
      </c>
      <c r="BV19" s="1" t="str">
        <f>IFERROR(VLOOKUP($A19,'WRL History'!EO$2:EP$50,2,FALSE),"")</f>
        <v/>
      </c>
      <c r="BW19" s="1" t="str">
        <f>IFERROR(VLOOKUP($A19,'WRL History'!EQ$2:ER$50,2,FALSE),"")</f>
        <v/>
      </c>
      <c r="BX19" s="1" t="str">
        <f>IFERROR(VLOOKUP($A19,'WRL History'!ES$2:ET$50,2,FALSE),"")</f>
        <v/>
      </c>
      <c r="BY19" s="1" t="str">
        <f>IFERROR(VLOOKUP($A19,'WRL History'!EU$2:EV$50,2,FALSE),"")</f>
        <v/>
      </c>
      <c r="BZ19" s="1" t="str">
        <f>IFERROR(VLOOKUP($A19,'WRL History'!EW$2:EX$50,2,FALSE),"")</f>
        <v/>
      </c>
      <c r="CA19" s="1" t="str">
        <f>IFERROR(VLOOKUP($A19,'WRL History'!EY$2:EZ$50,2,FALSE),"")</f>
        <v/>
      </c>
      <c r="CB19" s="1" t="str">
        <f>IFERROR(VLOOKUP($A19,'WRL History'!FA$2:FB$50,2,FALSE),"")</f>
        <v/>
      </c>
      <c r="CC19" s="1" t="str">
        <f>IFERROR(VLOOKUP($A19,'WRL History'!FC$2:FD$50,2,FALSE),"")</f>
        <v/>
      </c>
      <c r="CD19" s="1" t="str">
        <f>IFERROR(VLOOKUP($A19,'WRL History'!FE$2:FF$50,2,FALSE),"")</f>
        <v/>
      </c>
      <c r="CE19" s="1" t="str">
        <f>IFERROR(VLOOKUP($A19,'WRL History'!FG$2:FH$50,2,FALSE),"")</f>
        <v/>
      </c>
      <c r="CF19" s="1" t="str">
        <f>IFERROR(VLOOKUP($A19,'WRL History'!FI$2:FJ$50,2,FALSE),"")</f>
        <v/>
      </c>
      <c r="CG19" s="1" t="str">
        <f>IFERROR(VLOOKUP($A19,'WRL History'!FK$2:FL$50,2,FALSE),"")</f>
        <v/>
      </c>
      <c r="CH19" s="1" t="str">
        <f>IFERROR(VLOOKUP($A19,'WRL History'!FM$2:FN$50,2,FALSE),"")</f>
        <v/>
      </c>
      <c r="CI19" s="1" t="str">
        <f>IFERROR(VLOOKUP($A19,'WRL History'!FO$2:FP$50,2,FALSE),"")</f>
        <v/>
      </c>
      <c r="CJ19" s="1" t="str">
        <f>IFERROR(VLOOKUP($A19,'WRL History'!FQ$2:FR$50,2,FALSE),"")</f>
        <v/>
      </c>
      <c r="CK19" s="1" t="str">
        <f>IFERROR(VLOOKUP($A19,'WRL History'!FS$2:FT$50,2,FALSE),"")</f>
        <v/>
      </c>
      <c r="CL19" s="1" t="str">
        <f>IFERROR(VLOOKUP($A19,'WRL History'!FU$2:FV$50,2,FALSE),"")</f>
        <v/>
      </c>
      <c r="CM19" s="1" t="str">
        <f>IFERROR(VLOOKUP($A19,'WRL History'!FW$2:FX$50,2,FALSE),"")</f>
        <v/>
      </c>
      <c r="CN19" s="1" t="str">
        <f>IFERROR(VLOOKUP($A19,'WRL History'!FY$2:FZ$50,2,FALSE),"")</f>
        <v/>
      </c>
      <c r="CO19" s="1" t="str">
        <f>IFERROR(VLOOKUP($A19,'WRL History'!GA$2:GB$50,2,FALSE),"")</f>
        <v/>
      </c>
      <c r="CP19" s="1" t="str">
        <f>IFERROR(VLOOKUP($A19,'WRL History'!GC$2:GD$50,2,FALSE),"")</f>
        <v/>
      </c>
      <c r="CQ19" s="1" t="str">
        <f>IFERROR(VLOOKUP($A19,'WRL History'!GE$2:GF$50,2,FALSE),"")</f>
        <v/>
      </c>
      <c r="CR19" s="1" t="str">
        <f>IFERROR(VLOOKUP($A19,'WRL History'!GG$2:GH$50,2,FALSE),"")</f>
        <v/>
      </c>
      <c r="CS19" s="1" t="str">
        <f>IFERROR(VLOOKUP($A19,'WRL History'!GI$2:GJ$50,2,FALSE),"")</f>
        <v/>
      </c>
      <c r="CT19" s="1" t="str">
        <f>IFERROR(VLOOKUP($A19,'WRL History'!GK$2:GL$50,2,FALSE),"")</f>
        <v/>
      </c>
      <c r="CU19" s="1" t="str">
        <f>IFERROR(VLOOKUP($A19,'WRL History'!GM$2:GN$50,2,FALSE),"")</f>
        <v/>
      </c>
      <c r="CV19" s="1" t="str">
        <f>IFERROR(VLOOKUP($A19,'WRL History'!GO$2:GP$50,2,FALSE),"")</f>
        <v/>
      </c>
      <c r="CW19" s="1" t="str">
        <f>IFERROR(VLOOKUP($A19,'WRL History'!GQ$2:GR$50,2,FALSE),"")</f>
        <v/>
      </c>
      <c r="CX19" s="1" t="str">
        <f>IFERROR(VLOOKUP($A19,'WRL History'!GS$2:GT$50,2,FALSE),"")</f>
        <v/>
      </c>
      <c r="CY19" s="1" t="str">
        <f>IFERROR(VLOOKUP($A19,'WRL History'!GU$2:GV$50,2,FALSE),"")</f>
        <v/>
      </c>
      <c r="CZ19" s="1" t="str">
        <f>IFERROR(VLOOKUP($A19,'WRL History'!GW$2:GX$50,2,FALSE),"")</f>
        <v/>
      </c>
    </row>
    <row r="20" spans="1:104" x14ac:dyDescent="0.25">
      <c r="A20" s="5" t="s">
        <v>97</v>
      </c>
      <c r="B20" s="1" t="str">
        <f>IFERROR(VLOOKUP($A20,'WRL History'!A$2:B$50,2,FALSE),"")</f>
        <v/>
      </c>
      <c r="C20" s="1" t="str">
        <f>IFERROR(VLOOKUP($A20,'WRL History'!C$2:D$50,2,FALSE),"")</f>
        <v/>
      </c>
      <c r="D20" s="1" t="str">
        <f>IFERROR(VLOOKUP($A20,'WRL History'!E$2:F$50,2,FALSE),"")</f>
        <v/>
      </c>
      <c r="E20" s="1" t="str">
        <f>IFERROR(VLOOKUP($A20,'WRL History'!G$2:H$50,2,FALSE),"")</f>
        <v/>
      </c>
      <c r="F20" s="1" t="str">
        <f>IFERROR(VLOOKUP($A20,'WRL History'!I$2:J$50,2,FALSE),"")</f>
        <v/>
      </c>
      <c r="G20" s="1" t="str">
        <f>IFERROR(VLOOKUP($A20,'WRL History'!K$2:L$50,2,FALSE),"")</f>
        <v/>
      </c>
      <c r="H20" s="1" t="str">
        <f>IFERROR(VLOOKUP($A20,'WRL History'!M$2:N$50,2,FALSE),"")</f>
        <v/>
      </c>
      <c r="I20" s="1" t="str">
        <f>IFERROR(VLOOKUP($A20,'WRL History'!O$2:P$50,2,FALSE),"")</f>
        <v/>
      </c>
      <c r="J20" s="1" t="str">
        <f>IFERROR(VLOOKUP($A20,'WRL History'!Q$2:R$50,2,FALSE),"")</f>
        <v/>
      </c>
      <c r="K20" s="1" t="str">
        <f>IFERROR(VLOOKUP($A20,'WRL History'!S$2:T$50,2,FALSE),"")</f>
        <v/>
      </c>
      <c r="L20" s="1" t="str">
        <f>IFERROR(VLOOKUP($A20,'WRL History'!U$2:V$50,2,FALSE),"")</f>
        <v/>
      </c>
      <c r="M20" s="1" t="str">
        <f>IFERROR(VLOOKUP($A20,'WRL History'!W$2:X$50,2,FALSE),"")</f>
        <v/>
      </c>
      <c r="N20" s="1" t="str">
        <f>IFERROR(VLOOKUP($A20,'WRL History'!Y$2:Z$50,2,FALSE),"")</f>
        <v/>
      </c>
      <c r="O20" s="1" t="str">
        <f>IFERROR(VLOOKUP($A20,'WRL History'!AA$2:AB$50,2,FALSE),"")</f>
        <v/>
      </c>
      <c r="P20" s="1" t="str">
        <f>IFERROR(VLOOKUP($A20,'WRL History'!AC$2:AD$50,2,FALSE),"")</f>
        <v/>
      </c>
      <c r="Q20" s="1" t="str">
        <f>IFERROR(VLOOKUP($A20,'WRL History'!AE$2:AF$50,2,FALSE),"")</f>
        <v/>
      </c>
      <c r="R20" s="1" t="str">
        <f>IFERROR(VLOOKUP($A20,'WRL History'!AG$2:AH$50,2,FALSE),"")</f>
        <v/>
      </c>
      <c r="S20" s="1" t="str">
        <f>IFERROR(VLOOKUP($A20,'WRL History'!AI$2:AJ$50,2,FALSE),"")</f>
        <v/>
      </c>
      <c r="T20" s="1" t="str">
        <f>IFERROR(VLOOKUP($A20,'WRL History'!AK$2:AL$50,2,FALSE),"")</f>
        <v/>
      </c>
      <c r="U20" s="1" t="str">
        <f>IFERROR(VLOOKUP($A20,'WRL History'!AM$2:AN$50,2,FALSE),"")</f>
        <v/>
      </c>
      <c r="V20" s="1" t="str">
        <f>IFERROR(VLOOKUP($A20,'WRL History'!AO$2:AP$50,2,FALSE),"")</f>
        <v/>
      </c>
      <c r="W20" s="1" t="str">
        <f>IFERROR(VLOOKUP($A20,'WRL History'!AQ$2:AR$50,2,FALSE),"")</f>
        <v/>
      </c>
      <c r="X20" s="1" t="str">
        <f>IFERROR(VLOOKUP($A20,'WRL History'!AS$2:AT$50,2,FALSE),"")</f>
        <v/>
      </c>
      <c r="Y20" s="1" t="str">
        <f>IFERROR(VLOOKUP($A20,'WRL History'!AU$2:AV$50,2,FALSE),"")</f>
        <v/>
      </c>
      <c r="Z20" s="1" t="str">
        <f>IFERROR(VLOOKUP($A20,'WRL History'!AW$2:AX$50,2,FALSE),"")</f>
        <v/>
      </c>
      <c r="AA20" s="1" t="str">
        <f>IFERROR(VLOOKUP($A20,'WRL History'!AY$2:AZ$50,2,FALSE),"")</f>
        <v/>
      </c>
      <c r="AB20" s="1" t="str">
        <f>IFERROR(VLOOKUP($A20,'WRL History'!BA$2:BB$50,2,FALSE),"")</f>
        <v/>
      </c>
      <c r="AC20" s="1" t="str">
        <f>IFERROR(VLOOKUP($A20,'WRL History'!BC$2:BD$50,2,FALSE),"")</f>
        <v/>
      </c>
      <c r="AD20" s="1" t="str">
        <f>IFERROR(VLOOKUP($A20,'WRL History'!BE$2:BF$50,2,FALSE),"")</f>
        <v/>
      </c>
      <c r="AE20" s="1" t="str">
        <f>IFERROR(VLOOKUP($A20,'WRL History'!BG$2:BH$50,2,FALSE),"")</f>
        <v/>
      </c>
      <c r="AF20" s="1" t="str">
        <f>IFERROR(VLOOKUP($A20,'WRL History'!BI$2:BJ$50,2,FALSE),"")</f>
        <v/>
      </c>
      <c r="AG20" s="1" t="str">
        <f>IFERROR(VLOOKUP($A20,'WRL History'!BK$2:BL$50,2,FALSE),"")</f>
        <v/>
      </c>
      <c r="AH20" s="1" t="str">
        <f>IFERROR(VLOOKUP($A20,'WRL History'!BM$2:BN$50,2,FALSE),"")</f>
        <v/>
      </c>
      <c r="AI20" s="1" t="str">
        <f>IFERROR(VLOOKUP($A20,'WRL History'!BO$2:BP$50,2,FALSE),"")</f>
        <v/>
      </c>
      <c r="AJ20" s="1" t="str">
        <f>IFERROR(VLOOKUP($A20,'WRL History'!BQ$2:BR$50,2,FALSE),"")</f>
        <v/>
      </c>
      <c r="AK20" s="1" t="str">
        <f>IFERROR(VLOOKUP($A20,'WRL History'!BS$2:BT$50,2,FALSE),"")</f>
        <v/>
      </c>
      <c r="AL20" s="1" t="str">
        <f>IFERROR(VLOOKUP($A20,'WRL History'!BU$2:BV$50,2,FALSE),"")</f>
        <v/>
      </c>
      <c r="AM20" s="1" t="str">
        <f>IFERROR(VLOOKUP($A20,'WRL History'!BW$2:BX$50,2,FALSE),"")</f>
        <v/>
      </c>
      <c r="AN20" s="1" t="str">
        <f>IFERROR(VLOOKUP($A20,'WRL History'!BY$2:BZ$50,2,FALSE),"")</f>
        <v/>
      </c>
      <c r="AO20" s="1" t="str">
        <f>IFERROR(VLOOKUP($A20,'WRL History'!CA$2:CB$50,2,FALSE),"")</f>
        <v/>
      </c>
      <c r="AP20" s="1" t="str">
        <f>IFERROR(VLOOKUP($A20,'WRL History'!CC$2:CD$50,2,FALSE),"")</f>
        <v/>
      </c>
      <c r="AQ20" s="1" t="str">
        <f>IFERROR(VLOOKUP($A20,'WRL History'!CE$2:CF$50,2,FALSE),"")</f>
        <v/>
      </c>
      <c r="AR20" s="1" t="str">
        <f>IFERROR(VLOOKUP($A20,'WRL History'!CG$2:CH$50,2,FALSE),"")</f>
        <v/>
      </c>
      <c r="AS20" s="1" t="str">
        <f>IFERROR(VLOOKUP($A20,'WRL History'!CI$2:CJ$50,2,FALSE),"")</f>
        <v/>
      </c>
      <c r="AT20" s="1" t="str">
        <f>IFERROR(VLOOKUP($A20,'WRL History'!CK$2:CL$50,2,FALSE),"")</f>
        <v/>
      </c>
      <c r="AU20" s="1" t="str">
        <f>IFERROR(VLOOKUP($A20,'WRL History'!CM$2:CN$50,2,FALSE),"")</f>
        <v/>
      </c>
      <c r="AV20" s="1" t="str">
        <f>IFERROR(VLOOKUP($A20,'WRL History'!CO$2:CP$50,2,FALSE),"")</f>
        <v/>
      </c>
      <c r="AW20" s="1" t="str">
        <f>IFERROR(VLOOKUP($A20,'WRL History'!CQ$2:CR$50,2,FALSE),"")</f>
        <v/>
      </c>
      <c r="AX20" s="1" t="str">
        <f>IFERROR(VLOOKUP($A20,'WRL History'!CS$2:CT$50,2,FALSE),"")</f>
        <v/>
      </c>
      <c r="AY20" s="1" t="str">
        <f>IFERROR(VLOOKUP($A20,'WRL History'!CU$2:CV$50,2,FALSE),"")</f>
        <v/>
      </c>
      <c r="AZ20" s="1" t="str">
        <f>IFERROR(VLOOKUP($A20,'WRL History'!CW$2:CX$50,2,FALSE),"")</f>
        <v/>
      </c>
      <c r="BA20" s="1" t="str">
        <f>IFERROR(VLOOKUP($A20,'WRL History'!CY$2:CZ$50,2,FALSE),"")</f>
        <v/>
      </c>
      <c r="BB20" s="1" t="str">
        <f>IFERROR(VLOOKUP($A20,'WRL History'!DA$2:DB$50,2,FALSE),"")</f>
        <v/>
      </c>
      <c r="BC20" s="1" t="str">
        <f>IFERROR(VLOOKUP($A20,'WRL History'!DC$2:DD$50,2,FALSE),"")</f>
        <v/>
      </c>
      <c r="BD20" s="1" t="str">
        <f>IFERROR(VLOOKUP($A20,'WRL History'!DE$2:DF$50,2,FALSE),"")</f>
        <v/>
      </c>
      <c r="BE20" s="1" t="str">
        <f>IFERROR(VLOOKUP($A20,'WRL History'!DG$2:DH$50,2,FALSE),"")</f>
        <v/>
      </c>
      <c r="BF20" s="1" t="str">
        <f>IFERROR(VLOOKUP($A20,'WRL History'!DI$2:DJ$50,2,FALSE),"")</f>
        <v/>
      </c>
      <c r="BG20" s="1" t="str">
        <f>IFERROR(VLOOKUP($A20,'WRL History'!DK$2:DL$50,2,FALSE),"")</f>
        <v/>
      </c>
      <c r="BH20" s="1" t="str">
        <f>IFERROR(VLOOKUP($A20,'WRL History'!DM$2:DN$50,2,FALSE),"")</f>
        <v/>
      </c>
      <c r="BI20" s="1" t="str">
        <f>IFERROR(VLOOKUP($A20,'WRL History'!DO$2:DP$50,2,FALSE),"")</f>
        <v/>
      </c>
      <c r="BJ20" s="1" t="str">
        <f>IFERROR(VLOOKUP($A20,'WRL History'!DQ$2:DR$50,2,FALSE),"")</f>
        <v/>
      </c>
      <c r="BK20" s="1" t="str">
        <f>IFERROR(VLOOKUP($A20,'WRL History'!DS$2:DT$50,2,FALSE),"")</f>
        <v/>
      </c>
      <c r="BL20" s="1" t="str">
        <f>IFERROR(VLOOKUP($A20,'WRL History'!DU$2:DV$50,2,FALSE),"")</f>
        <v/>
      </c>
      <c r="BM20" s="1" t="str">
        <f>IFERROR(VLOOKUP($A20,'WRL History'!DW$2:DX$50,2,FALSE),"")</f>
        <v/>
      </c>
      <c r="BN20" s="1" t="str">
        <f>IFERROR(VLOOKUP($A20,'WRL History'!DY$2:DZ$50,2,FALSE),"")</f>
        <v/>
      </c>
      <c r="BO20" s="1" t="str">
        <f>IFERROR(VLOOKUP($A20,'WRL History'!EA$2:EB$50,2,FALSE),"")</f>
        <v/>
      </c>
      <c r="BP20" s="1" t="str">
        <f>IFERROR(VLOOKUP($A20,'WRL History'!EC$2:ED$50,2,FALSE),"")</f>
        <v/>
      </c>
      <c r="BQ20" s="1" t="str">
        <f>IFERROR(VLOOKUP($A20,'WRL History'!EE$2:EF$50,2,FALSE),"")</f>
        <v/>
      </c>
      <c r="BR20" s="1" t="str">
        <f>IFERROR(VLOOKUP($A20,'WRL History'!EG$2:EH$50,2,FALSE),"")</f>
        <v/>
      </c>
      <c r="BS20" s="1" t="str">
        <f>IFERROR(VLOOKUP($A20,'WRL History'!EI$2:EJ$50,2,FALSE),"")</f>
        <v/>
      </c>
      <c r="BT20" s="1" t="str">
        <f>IFERROR(VLOOKUP($A20,'WRL History'!EK$2:EL$50,2,FALSE),"")</f>
        <v/>
      </c>
      <c r="BU20" s="1" t="str">
        <f>IFERROR(VLOOKUP($A20,'WRL History'!EM$2:EN$50,2,FALSE),"")</f>
        <v/>
      </c>
      <c r="BV20" s="1" t="str">
        <f>IFERROR(VLOOKUP($A20,'WRL History'!EO$2:EP$50,2,FALSE),"")</f>
        <v/>
      </c>
      <c r="BW20" s="1" t="str">
        <f>IFERROR(VLOOKUP($A20,'WRL History'!EQ$2:ER$50,2,FALSE),"")</f>
        <v/>
      </c>
      <c r="BX20" s="1" t="str">
        <f>IFERROR(VLOOKUP($A20,'WRL History'!ES$2:ET$50,2,FALSE),"")</f>
        <v/>
      </c>
      <c r="BY20" s="1" t="str">
        <f>IFERROR(VLOOKUP($A20,'WRL History'!EU$2:EV$50,2,FALSE),"")</f>
        <v/>
      </c>
      <c r="BZ20" s="1" t="str">
        <f>IFERROR(VLOOKUP($A20,'WRL History'!EW$2:EX$50,2,FALSE),"")</f>
        <v/>
      </c>
      <c r="CA20" s="1" t="str">
        <f>IFERROR(VLOOKUP($A20,'WRL History'!EY$2:EZ$50,2,FALSE),"")</f>
        <v/>
      </c>
      <c r="CB20" s="1" t="str">
        <f>IFERROR(VLOOKUP($A20,'WRL History'!FA$2:FB$50,2,FALSE),"")</f>
        <v/>
      </c>
      <c r="CC20" s="1" t="str">
        <f>IFERROR(VLOOKUP($A20,'WRL History'!FC$2:FD$50,2,FALSE),"")</f>
        <v/>
      </c>
      <c r="CD20" s="1" t="str">
        <f>IFERROR(VLOOKUP($A20,'WRL History'!FE$2:FF$50,2,FALSE),"")</f>
        <v/>
      </c>
      <c r="CE20" s="1" t="str">
        <f>IFERROR(VLOOKUP($A20,'WRL History'!FG$2:FH$50,2,FALSE),"")</f>
        <v/>
      </c>
      <c r="CF20" s="1" t="str">
        <f>IFERROR(VLOOKUP($A20,'WRL History'!FI$2:FJ$50,2,FALSE),"")</f>
        <v/>
      </c>
      <c r="CG20" s="1" t="str">
        <f>IFERROR(VLOOKUP($A20,'WRL History'!FK$2:FL$50,2,FALSE),"")</f>
        <v/>
      </c>
      <c r="CH20" s="1" t="str">
        <f>IFERROR(VLOOKUP($A20,'WRL History'!FM$2:FN$50,2,FALSE),"")</f>
        <v/>
      </c>
      <c r="CI20" s="1" t="str">
        <f>IFERROR(VLOOKUP($A20,'WRL History'!FO$2:FP$50,2,FALSE),"")</f>
        <v/>
      </c>
      <c r="CJ20" s="1" t="str">
        <f>IFERROR(VLOOKUP($A20,'WRL History'!FQ$2:FR$50,2,FALSE),"")</f>
        <v/>
      </c>
      <c r="CK20" s="1" t="str">
        <f>IFERROR(VLOOKUP($A20,'WRL History'!FS$2:FT$50,2,FALSE),"")</f>
        <v/>
      </c>
      <c r="CL20" s="1" t="str">
        <f>IFERROR(VLOOKUP($A20,'WRL History'!FU$2:FV$50,2,FALSE),"")</f>
        <v/>
      </c>
      <c r="CM20" s="1" t="str">
        <f>IFERROR(VLOOKUP($A20,'WRL History'!FW$2:FX$50,2,FALSE),"")</f>
        <v/>
      </c>
      <c r="CN20" s="1" t="str">
        <f>IFERROR(VLOOKUP($A20,'WRL History'!FY$2:FZ$50,2,FALSE),"")</f>
        <v/>
      </c>
      <c r="CO20" s="1" t="str">
        <f>IFERROR(VLOOKUP($A20,'WRL History'!GA$2:GB$50,2,FALSE),"")</f>
        <v/>
      </c>
      <c r="CP20" s="1" t="str">
        <f>IFERROR(VLOOKUP($A20,'WRL History'!GC$2:GD$50,2,FALSE),"")</f>
        <v/>
      </c>
      <c r="CQ20" s="1" t="str">
        <f>IFERROR(VLOOKUP($A20,'WRL History'!GE$2:GF$50,2,FALSE),"")</f>
        <v/>
      </c>
      <c r="CR20" s="1" t="str">
        <f>IFERROR(VLOOKUP($A20,'WRL History'!GG$2:GH$50,2,FALSE),"")</f>
        <v/>
      </c>
      <c r="CS20" s="1" t="str">
        <f>IFERROR(VLOOKUP($A20,'WRL History'!GI$2:GJ$50,2,FALSE),"")</f>
        <v/>
      </c>
      <c r="CT20" s="1" t="str">
        <f>IFERROR(VLOOKUP($A20,'WRL History'!GK$2:GL$50,2,FALSE),"")</f>
        <v/>
      </c>
      <c r="CU20" s="1" t="str">
        <f>IFERROR(VLOOKUP($A20,'WRL History'!GM$2:GN$50,2,FALSE),"")</f>
        <v/>
      </c>
      <c r="CV20" s="1" t="str">
        <f>IFERROR(VLOOKUP($A20,'WRL History'!GO$2:GP$50,2,FALSE),"")</f>
        <v/>
      </c>
      <c r="CW20" s="1" t="str">
        <f>IFERROR(VLOOKUP($A20,'WRL History'!GQ$2:GR$50,2,FALSE),"")</f>
        <v/>
      </c>
      <c r="CX20" s="1" t="str">
        <f>IFERROR(VLOOKUP($A20,'WRL History'!GS$2:GT$50,2,FALSE),"")</f>
        <v/>
      </c>
      <c r="CY20" s="1" t="str">
        <f>IFERROR(VLOOKUP($A20,'WRL History'!GU$2:GV$50,2,FALSE),"")</f>
        <v/>
      </c>
      <c r="CZ20" s="1" t="str">
        <f>IFERROR(VLOOKUP($A20,'WRL History'!GW$2:GX$50,2,FALSE),"")</f>
        <v/>
      </c>
    </row>
    <row r="21" spans="1:104" x14ac:dyDescent="0.25">
      <c r="A21" s="5" t="s">
        <v>97</v>
      </c>
      <c r="B21" s="1" t="str">
        <f>IFERROR(VLOOKUP($A21,'WRL History'!A$2:B$50,2,FALSE),"")</f>
        <v/>
      </c>
      <c r="C21" s="1" t="str">
        <f>IFERROR(VLOOKUP($A21,'WRL History'!C$2:D$50,2,FALSE),"")</f>
        <v/>
      </c>
      <c r="D21" s="1" t="str">
        <f>IFERROR(VLOOKUP($A21,'WRL History'!E$2:F$50,2,FALSE),"")</f>
        <v/>
      </c>
      <c r="E21" s="1" t="str">
        <f>IFERROR(VLOOKUP($A21,'WRL History'!G$2:H$50,2,FALSE),"")</f>
        <v/>
      </c>
      <c r="F21" s="1" t="str">
        <f>IFERROR(VLOOKUP($A21,'WRL History'!I$2:J$50,2,FALSE),"")</f>
        <v/>
      </c>
      <c r="G21" s="1" t="str">
        <f>IFERROR(VLOOKUP($A21,'WRL History'!K$2:L$50,2,FALSE),"")</f>
        <v/>
      </c>
      <c r="H21" s="1" t="str">
        <f>IFERROR(VLOOKUP($A21,'WRL History'!M$2:N$50,2,FALSE),"")</f>
        <v/>
      </c>
      <c r="I21" s="1" t="str">
        <f>IFERROR(VLOOKUP($A21,'WRL History'!O$2:P$50,2,FALSE),"")</f>
        <v/>
      </c>
      <c r="J21" s="1" t="str">
        <f>IFERROR(VLOOKUP($A21,'WRL History'!Q$2:R$50,2,FALSE),"")</f>
        <v/>
      </c>
      <c r="K21" s="1" t="str">
        <f>IFERROR(VLOOKUP($A21,'WRL History'!S$2:T$50,2,FALSE),"")</f>
        <v/>
      </c>
      <c r="L21" s="1" t="str">
        <f>IFERROR(VLOOKUP($A21,'WRL History'!U$2:V$50,2,FALSE),"")</f>
        <v/>
      </c>
      <c r="M21" s="1" t="str">
        <f>IFERROR(VLOOKUP($A21,'WRL History'!W$2:X$50,2,FALSE),"")</f>
        <v/>
      </c>
      <c r="N21" s="1" t="str">
        <f>IFERROR(VLOOKUP($A21,'WRL History'!Y$2:Z$50,2,FALSE),"")</f>
        <v/>
      </c>
      <c r="O21" s="1" t="str">
        <f>IFERROR(VLOOKUP($A21,'WRL History'!AA$2:AB$50,2,FALSE),"")</f>
        <v/>
      </c>
      <c r="P21" s="1" t="str">
        <f>IFERROR(VLOOKUP($A21,'WRL History'!AC$2:AD$50,2,FALSE),"")</f>
        <v/>
      </c>
      <c r="Q21" s="1" t="str">
        <f>IFERROR(VLOOKUP($A21,'WRL History'!AE$2:AF$50,2,FALSE),"")</f>
        <v/>
      </c>
      <c r="R21" s="1" t="str">
        <f>IFERROR(VLOOKUP($A21,'WRL History'!AG$2:AH$50,2,FALSE),"")</f>
        <v/>
      </c>
      <c r="S21" s="1" t="str">
        <f>IFERROR(VLOOKUP($A21,'WRL History'!AI$2:AJ$50,2,FALSE),"")</f>
        <v/>
      </c>
      <c r="T21" s="1" t="str">
        <f>IFERROR(VLOOKUP($A21,'WRL History'!AK$2:AL$50,2,FALSE),"")</f>
        <v/>
      </c>
      <c r="U21" s="1" t="str">
        <f>IFERROR(VLOOKUP($A21,'WRL History'!AM$2:AN$50,2,FALSE),"")</f>
        <v/>
      </c>
      <c r="V21" s="1" t="str">
        <f>IFERROR(VLOOKUP($A21,'WRL History'!AO$2:AP$50,2,FALSE),"")</f>
        <v/>
      </c>
      <c r="W21" s="1" t="str">
        <f>IFERROR(VLOOKUP($A21,'WRL History'!AQ$2:AR$50,2,FALSE),"")</f>
        <v/>
      </c>
      <c r="X21" s="1" t="str">
        <f>IFERROR(VLOOKUP($A21,'WRL History'!AS$2:AT$50,2,FALSE),"")</f>
        <v/>
      </c>
      <c r="Y21" s="1" t="str">
        <f>IFERROR(VLOOKUP($A21,'WRL History'!AU$2:AV$50,2,FALSE),"")</f>
        <v/>
      </c>
      <c r="Z21" s="1" t="str">
        <f>IFERROR(VLOOKUP($A21,'WRL History'!AW$2:AX$50,2,FALSE),"")</f>
        <v/>
      </c>
      <c r="AA21" s="1" t="str">
        <f>IFERROR(VLOOKUP($A21,'WRL History'!AY$2:AZ$50,2,FALSE),"")</f>
        <v/>
      </c>
      <c r="AB21" s="1" t="str">
        <f>IFERROR(VLOOKUP($A21,'WRL History'!BA$2:BB$50,2,FALSE),"")</f>
        <v/>
      </c>
      <c r="AC21" s="1" t="str">
        <f>IFERROR(VLOOKUP($A21,'WRL History'!BC$2:BD$50,2,FALSE),"")</f>
        <v/>
      </c>
      <c r="AD21" s="1" t="str">
        <f>IFERROR(VLOOKUP($A21,'WRL History'!BE$2:BF$50,2,FALSE),"")</f>
        <v/>
      </c>
      <c r="AE21" s="1" t="str">
        <f>IFERROR(VLOOKUP($A21,'WRL History'!BG$2:BH$50,2,FALSE),"")</f>
        <v/>
      </c>
      <c r="AF21" s="1" t="str">
        <f>IFERROR(VLOOKUP($A21,'WRL History'!BI$2:BJ$50,2,FALSE),"")</f>
        <v/>
      </c>
      <c r="AG21" s="1" t="str">
        <f>IFERROR(VLOOKUP($A21,'WRL History'!BK$2:BL$50,2,FALSE),"")</f>
        <v/>
      </c>
      <c r="AH21" s="1" t="str">
        <f>IFERROR(VLOOKUP($A21,'WRL History'!BM$2:BN$50,2,FALSE),"")</f>
        <v/>
      </c>
      <c r="AI21" s="1" t="str">
        <f>IFERROR(VLOOKUP($A21,'WRL History'!BO$2:BP$50,2,FALSE),"")</f>
        <v/>
      </c>
      <c r="AJ21" s="1" t="str">
        <f>IFERROR(VLOOKUP($A21,'WRL History'!BQ$2:BR$50,2,FALSE),"")</f>
        <v/>
      </c>
      <c r="AK21" s="1" t="str">
        <f>IFERROR(VLOOKUP($A21,'WRL History'!BS$2:BT$50,2,FALSE),"")</f>
        <v/>
      </c>
      <c r="AL21" s="1" t="str">
        <f>IFERROR(VLOOKUP($A21,'WRL History'!BU$2:BV$50,2,FALSE),"")</f>
        <v/>
      </c>
      <c r="AM21" s="1" t="str">
        <f>IFERROR(VLOOKUP($A21,'WRL History'!BW$2:BX$50,2,FALSE),"")</f>
        <v/>
      </c>
      <c r="AN21" s="1" t="str">
        <f>IFERROR(VLOOKUP($A21,'WRL History'!BY$2:BZ$50,2,FALSE),"")</f>
        <v/>
      </c>
      <c r="AO21" s="1" t="str">
        <f>IFERROR(VLOOKUP($A21,'WRL History'!CA$2:CB$50,2,FALSE),"")</f>
        <v/>
      </c>
      <c r="AP21" s="1" t="str">
        <f>IFERROR(VLOOKUP($A21,'WRL History'!CC$2:CD$50,2,FALSE),"")</f>
        <v/>
      </c>
      <c r="AQ21" s="1" t="str">
        <f>IFERROR(VLOOKUP($A21,'WRL History'!CE$2:CF$50,2,FALSE),"")</f>
        <v/>
      </c>
      <c r="AR21" s="1" t="str">
        <f>IFERROR(VLOOKUP($A21,'WRL History'!CG$2:CH$50,2,FALSE),"")</f>
        <v/>
      </c>
      <c r="AS21" s="1" t="str">
        <f>IFERROR(VLOOKUP($A21,'WRL History'!CI$2:CJ$50,2,FALSE),"")</f>
        <v/>
      </c>
      <c r="AT21" s="1" t="str">
        <f>IFERROR(VLOOKUP($A21,'WRL History'!CK$2:CL$50,2,FALSE),"")</f>
        <v/>
      </c>
      <c r="AU21" s="1" t="str">
        <f>IFERROR(VLOOKUP($A21,'WRL History'!CM$2:CN$50,2,FALSE),"")</f>
        <v/>
      </c>
      <c r="AV21" s="1" t="str">
        <f>IFERROR(VLOOKUP($A21,'WRL History'!CO$2:CP$50,2,FALSE),"")</f>
        <v/>
      </c>
      <c r="AW21" s="1" t="str">
        <f>IFERROR(VLOOKUP($A21,'WRL History'!CQ$2:CR$50,2,FALSE),"")</f>
        <v/>
      </c>
      <c r="AX21" s="1" t="str">
        <f>IFERROR(VLOOKUP($A21,'WRL History'!CS$2:CT$50,2,FALSE),"")</f>
        <v/>
      </c>
      <c r="AY21" s="1" t="str">
        <f>IFERROR(VLOOKUP($A21,'WRL History'!CU$2:CV$50,2,FALSE),"")</f>
        <v/>
      </c>
      <c r="AZ21" s="1" t="str">
        <f>IFERROR(VLOOKUP($A21,'WRL History'!CW$2:CX$50,2,FALSE),"")</f>
        <v/>
      </c>
      <c r="BA21" s="1" t="str">
        <f>IFERROR(VLOOKUP($A21,'WRL History'!CY$2:CZ$50,2,FALSE),"")</f>
        <v/>
      </c>
      <c r="BB21" s="1" t="str">
        <f>IFERROR(VLOOKUP($A21,'WRL History'!DA$2:DB$50,2,FALSE),"")</f>
        <v/>
      </c>
      <c r="BC21" s="1" t="str">
        <f>IFERROR(VLOOKUP($A21,'WRL History'!DC$2:DD$50,2,FALSE),"")</f>
        <v/>
      </c>
      <c r="BD21" s="1" t="str">
        <f>IFERROR(VLOOKUP($A21,'WRL History'!DE$2:DF$50,2,FALSE),"")</f>
        <v/>
      </c>
      <c r="BE21" s="1" t="str">
        <f>IFERROR(VLOOKUP($A21,'WRL History'!DG$2:DH$50,2,FALSE),"")</f>
        <v/>
      </c>
      <c r="BF21" s="1" t="str">
        <f>IFERROR(VLOOKUP($A21,'WRL History'!DI$2:DJ$50,2,FALSE),"")</f>
        <v/>
      </c>
      <c r="BG21" s="1" t="str">
        <f>IFERROR(VLOOKUP($A21,'WRL History'!DK$2:DL$50,2,FALSE),"")</f>
        <v/>
      </c>
      <c r="BH21" s="1" t="str">
        <f>IFERROR(VLOOKUP($A21,'WRL History'!DM$2:DN$50,2,FALSE),"")</f>
        <v/>
      </c>
      <c r="BI21" s="1" t="str">
        <f>IFERROR(VLOOKUP($A21,'WRL History'!DO$2:DP$50,2,FALSE),"")</f>
        <v/>
      </c>
      <c r="BJ21" s="1" t="str">
        <f>IFERROR(VLOOKUP($A21,'WRL History'!DQ$2:DR$50,2,FALSE),"")</f>
        <v/>
      </c>
      <c r="BK21" s="1" t="str">
        <f>IFERROR(VLOOKUP($A21,'WRL History'!DS$2:DT$50,2,FALSE),"")</f>
        <v/>
      </c>
      <c r="BL21" s="1" t="str">
        <f>IFERROR(VLOOKUP($A21,'WRL History'!DU$2:DV$50,2,FALSE),"")</f>
        <v/>
      </c>
      <c r="BM21" s="1" t="str">
        <f>IFERROR(VLOOKUP($A21,'WRL History'!DW$2:DX$50,2,FALSE),"")</f>
        <v/>
      </c>
      <c r="BN21" s="1" t="str">
        <f>IFERROR(VLOOKUP($A21,'WRL History'!DY$2:DZ$50,2,FALSE),"")</f>
        <v/>
      </c>
      <c r="BO21" s="1" t="str">
        <f>IFERROR(VLOOKUP($A21,'WRL History'!EA$2:EB$50,2,FALSE),"")</f>
        <v/>
      </c>
      <c r="BP21" s="1" t="str">
        <f>IFERROR(VLOOKUP($A21,'WRL History'!EC$2:ED$50,2,FALSE),"")</f>
        <v/>
      </c>
      <c r="BQ21" s="1" t="str">
        <f>IFERROR(VLOOKUP($A21,'WRL History'!EE$2:EF$50,2,FALSE),"")</f>
        <v/>
      </c>
      <c r="BR21" s="1" t="str">
        <f>IFERROR(VLOOKUP($A21,'WRL History'!EG$2:EH$50,2,FALSE),"")</f>
        <v/>
      </c>
      <c r="BS21" s="1" t="str">
        <f>IFERROR(VLOOKUP($A21,'WRL History'!EI$2:EJ$50,2,FALSE),"")</f>
        <v/>
      </c>
      <c r="BT21" s="1" t="str">
        <f>IFERROR(VLOOKUP($A21,'WRL History'!EK$2:EL$50,2,FALSE),"")</f>
        <v/>
      </c>
      <c r="BU21" s="1" t="str">
        <f>IFERROR(VLOOKUP($A21,'WRL History'!EM$2:EN$50,2,FALSE),"")</f>
        <v/>
      </c>
      <c r="BV21" s="1" t="str">
        <f>IFERROR(VLOOKUP($A21,'WRL History'!EO$2:EP$50,2,FALSE),"")</f>
        <v/>
      </c>
      <c r="BW21" s="1" t="str">
        <f>IFERROR(VLOOKUP($A21,'WRL History'!EQ$2:ER$50,2,FALSE),"")</f>
        <v/>
      </c>
      <c r="BX21" s="1" t="str">
        <f>IFERROR(VLOOKUP($A21,'WRL History'!ES$2:ET$50,2,FALSE),"")</f>
        <v/>
      </c>
      <c r="BY21" s="1" t="str">
        <f>IFERROR(VLOOKUP($A21,'WRL History'!EU$2:EV$50,2,FALSE),"")</f>
        <v/>
      </c>
      <c r="BZ21" s="1" t="str">
        <f>IFERROR(VLOOKUP($A21,'WRL History'!EW$2:EX$50,2,FALSE),"")</f>
        <v/>
      </c>
      <c r="CA21" s="1" t="str">
        <f>IFERROR(VLOOKUP($A21,'WRL History'!EY$2:EZ$50,2,FALSE),"")</f>
        <v/>
      </c>
      <c r="CB21" s="1" t="str">
        <f>IFERROR(VLOOKUP($A21,'WRL History'!FA$2:FB$50,2,FALSE),"")</f>
        <v/>
      </c>
      <c r="CC21" s="1" t="str">
        <f>IFERROR(VLOOKUP($A21,'WRL History'!FC$2:FD$50,2,FALSE),"")</f>
        <v/>
      </c>
      <c r="CD21" s="1" t="str">
        <f>IFERROR(VLOOKUP($A21,'WRL History'!FE$2:FF$50,2,FALSE),"")</f>
        <v/>
      </c>
      <c r="CE21" s="1" t="str">
        <f>IFERROR(VLOOKUP($A21,'WRL History'!FG$2:FH$50,2,FALSE),"")</f>
        <v/>
      </c>
      <c r="CF21" s="1" t="str">
        <f>IFERROR(VLOOKUP($A21,'WRL History'!FI$2:FJ$50,2,FALSE),"")</f>
        <v/>
      </c>
      <c r="CG21" s="1" t="str">
        <f>IFERROR(VLOOKUP($A21,'WRL History'!FK$2:FL$50,2,FALSE),"")</f>
        <v/>
      </c>
      <c r="CH21" s="1" t="str">
        <f>IFERROR(VLOOKUP($A21,'WRL History'!FM$2:FN$50,2,FALSE),"")</f>
        <v/>
      </c>
      <c r="CI21" s="1" t="str">
        <f>IFERROR(VLOOKUP($A21,'WRL History'!FO$2:FP$50,2,FALSE),"")</f>
        <v/>
      </c>
      <c r="CJ21" s="1" t="str">
        <f>IFERROR(VLOOKUP($A21,'WRL History'!FQ$2:FR$50,2,FALSE),"")</f>
        <v/>
      </c>
      <c r="CK21" s="1" t="str">
        <f>IFERROR(VLOOKUP($A21,'WRL History'!FS$2:FT$50,2,FALSE),"")</f>
        <v/>
      </c>
      <c r="CL21" s="1" t="str">
        <f>IFERROR(VLOOKUP($A21,'WRL History'!FU$2:FV$50,2,FALSE),"")</f>
        <v/>
      </c>
      <c r="CM21" s="1" t="str">
        <f>IFERROR(VLOOKUP($A21,'WRL History'!FW$2:FX$50,2,FALSE),"")</f>
        <v/>
      </c>
      <c r="CN21" s="1" t="str">
        <f>IFERROR(VLOOKUP($A21,'WRL History'!FY$2:FZ$50,2,FALSE),"")</f>
        <v/>
      </c>
      <c r="CO21" s="1" t="str">
        <f>IFERROR(VLOOKUP($A21,'WRL History'!GA$2:GB$50,2,FALSE),"")</f>
        <v/>
      </c>
      <c r="CP21" s="1" t="str">
        <f>IFERROR(VLOOKUP($A21,'WRL History'!GC$2:GD$50,2,FALSE),"")</f>
        <v/>
      </c>
      <c r="CQ21" s="1" t="str">
        <f>IFERROR(VLOOKUP($A21,'WRL History'!GE$2:GF$50,2,FALSE),"")</f>
        <v/>
      </c>
      <c r="CR21" s="1" t="str">
        <f>IFERROR(VLOOKUP($A21,'WRL History'!GG$2:GH$50,2,FALSE),"")</f>
        <v/>
      </c>
      <c r="CS21" s="1" t="str">
        <f>IFERROR(VLOOKUP($A21,'WRL History'!GI$2:GJ$50,2,FALSE),"")</f>
        <v/>
      </c>
      <c r="CT21" s="1" t="str">
        <f>IFERROR(VLOOKUP($A21,'WRL History'!GK$2:GL$50,2,FALSE),"")</f>
        <v/>
      </c>
      <c r="CU21" s="1" t="str">
        <f>IFERROR(VLOOKUP($A21,'WRL History'!GM$2:GN$50,2,FALSE),"")</f>
        <v/>
      </c>
      <c r="CV21" s="1" t="str">
        <f>IFERROR(VLOOKUP($A21,'WRL History'!GO$2:GP$50,2,FALSE),"")</f>
        <v/>
      </c>
      <c r="CW21" s="1" t="str">
        <f>IFERROR(VLOOKUP($A21,'WRL History'!GQ$2:GR$50,2,FALSE),"")</f>
        <v/>
      </c>
      <c r="CX21" s="1" t="str">
        <f>IFERROR(VLOOKUP($A21,'WRL History'!GS$2:GT$50,2,FALSE),"")</f>
        <v/>
      </c>
      <c r="CY21" s="1" t="str">
        <f>IFERROR(VLOOKUP($A21,'WRL History'!GU$2:GV$50,2,FALSE),"")</f>
        <v/>
      </c>
      <c r="CZ21" s="1" t="str">
        <f>IFERROR(VLOOKUP($A21,'WRL History'!GW$2:GX$50,2,FALSE),"")</f>
        <v/>
      </c>
    </row>
    <row r="22" spans="1:104" x14ac:dyDescent="0.25">
      <c r="A22" s="5" t="s">
        <v>97</v>
      </c>
      <c r="B22" s="1" t="str">
        <f>IFERROR(VLOOKUP($A22,'WRL History'!A$2:B$50,2,FALSE),"")</f>
        <v/>
      </c>
      <c r="C22" s="1" t="str">
        <f>IFERROR(VLOOKUP($A22,'WRL History'!C$2:D$50,2,FALSE),"")</f>
        <v/>
      </c>
      <c r="D22" s="1" t="str">
        <f>IFERROR(VLOOKUP($A22,'WRL History'!E$2:F$50,2,FALSE),"")</f>
        <v/>
      </c>
      <c r="E22" s="1" t="str">
        <f>IFERROR(VLOOKUP($A22,'WRL History'!G$2:H$50,2,FALSE),"")</f>
        <v/>
      </c>
      <c r="F22" s="1" t="str">
        <f>IFERROR(VLOOKUP($A22,'WRL History'!I$2:J$50,2,FALSE),"")</f>
        <v/>
      </c>
      <c r="G22" s="1" t="str">
        <f>IFERROR(VLOOKUP($A22,'WRL History'!K$2:L$50,2,FALSE),"")</f>
        <v/>
      </c>
      <c r="H22" s="1" t="str">
        <f>IFERROR(VLOOKUP($A22,'WRL History'!M$2:N$50,2,FALSE),"")</f>
        <v/>
      </c>
      <c r="I22" s="1" t="str">
        <f>IFERROR(VLOOKUP($A22,'WRL History'!O$2:P$50,2,FALSE),"")</f>
        <v/>
      </c>
      <c r="J22" s="1" t="str">
        <f>IFERROR(VLOOKUP($A22,'WRL History'!Q$2:R$50,2,FALSE),"")</f>
        <v/>
      </c>
      <c r="K22" s="1" t="str">
        <f>IFERROR(VLOOKUP($A22,'WRL History'!S$2:T$50,2,FALSE),"")</f>
        <v/>
      </c>
      <c r="L22" s="1" t="str">
        <f>IFERROR(VLOOKUP($A22,'WRL History'!U$2:V$50,2,FALSE),"")</f>
        <v/>
      </c>
      <c r="M22" s="1" t="str">
        <f>IFERROR(VLOOKUP($A22,'WRL History'!W$2:X$50,2,FALSE),"")</f>
        <v/>
      </c>
      <c r="N22" s="1" t="str">
        <f>IFERROR(VLOOKUP($A22,'WRL History'!Y$2:Z$50,2,FALSE),"")</f>
        <v/>
      </c>
      <c r="O22" s="1" t="str">
        <f>IFERROR(VLOOKUP($A22,'WRL History'!AA$2:AB$50,2,FALSE),"")</f>
        <v/>
      </c>
      <c r="P22" s="1" t="str">
        <f>IFERROR(VLOOKUP($A22,'WRL History'!AC$2:AD$50,2,FALSE),"")</f>
        <v/>
      </c>
      <c r="Q22" s="1" t="str">
        <f>IFERROR(VLOOKUP($A22,'WRL History'!AE$2:AF$50,2,FALSE),"")</f>
        <v/>
      </c>
      <c r="R22" s="1" t="str">
        <f>IFERROR(VLOOKUP($A22,'WRL History'!AG$2:AH$50,2,FALSE),"")</f>
        <v/>
      </c>
      <c r="S22" s="1" t="str">
        <f>IFERROR(VLOOKUP($A22,'WRL History'!AI$2:AJ$50,2,FALSE),"")</f>
        <v/>
      </c>
      <c r="T22" s="1" t="str">
        <f>IFERROR(VLOOKUP($A22,'WRL History'!AK$2:AL$50,2,FALSE),"")</f>
        <v/>
      </c>
      <c r="U22" s="1" t="str">
        <f>IFERROR(VLOOKUP($A22,'WRL History'!AM$2:AN$50,2,FALSE),"")</f>
        <v/>
      </c>
      <c r="V22" s="1" t="str">
        <f>IFERROR(VLOOKUP($A22,'WRL History'!AO$2:AP$50,2,FALSE),"")</f>
        <v/>
      </c>
      <c r="W22" s="1" t="str">
        <f>IFERROR(VLOOKUP($A22,'WRL History'!AQ$2:AR$50,2,FALSE),"")</f>
        <v/>
      </c>
      <c r="X22" s="1" t="str">
        <f>IFERROR(VLOOKUP($A22,'WRL History'!AS$2:AT$50,2,FALSE),"")</f>
        <v/>
      </c>
      <c r="Y22" s="1" t="str">
        <f>IFERROR(VLOOKUP($A22,'WRL History'!AU$2:AV$50,2,FALSE),"")</f>
        <v/>
      </c>
      <c r="Z22" s="1" t="str">
        <f>IFERROR(VLOOKUP($A22,'WRL History'!AW$2:AX$50,2,FALSE),"")</f>
        <v/>
      </c>
      <c r="AA22" s="1" t="str">
        <f>IFERROR(VLOOKUP($A22,'WRL History'!AY$2:AZ$50,2,FALSE),"")</f>
        <v/>
      </c>
      <c r="AB22" s="1" t="str">
        <f>IFERROR(VLOOKUP($A22,'WRL History'!BA$2:BB$50,2,FALSE),"")</f>
        <v/>
      </c>
      <c r="AC22" s="1" t="str">
        <f>IFERROR(VLOOKUP($A22,'WRL History'!BC$2:BD$50,2,FALSE),"")</f>
        <v/>
      </c>
      <c r="AD22" s="1" t="str">
        <f>IFERROR(VLOOKUP($A22,'WRL History'!BE$2:BF$50,2,FALSE),"")</f>
        <v/>
      </c>
      <c r="AE22" s="1" t="str">
        <f>IFERROR(VLOOKUP($A22,'WRL History'!BG$2:BH$50,2,FALSE),"")</f>
        <v/>
      </c>
      <c r="AF22" s="1" t="str">
        <f>IFERROR(VLOOKUP($A22,'WRL History'!BI$2:BJ$50,2,FALSE),"")</f>
        <v/>
      </c>
      <c r="AG22" s="1" t="str">
        <f>IFERROR(VLOOKUP($A22,'WRL History'!BK$2:BL$50,2,FALSE),"")</f>
        <v/>
      </c>
      <c r="AH22" s="1" t="str">
        <f>IFERROR(VLOOKUP($A22,'WRL History'!BM$2:BN$50,2,FALSE),"")</f>
        <v/>
      </c>
      <c r="AI22" s="1" t="str">
        <f>IFERROR(VLOOKUP($A22,'WRL History'!BO$2:BP$50,2,FALSE),"")</f>
        <v/>
      </c>
      <c r="AJ22" s="1" t="str">
        <f>IFERROR(VLOOKUP($A22,'WRL History'!BQ$2:BR$50,2,FALSE),"")</f>
        <v/>
      </c>
      <c r="AK22" s="1" t="str">
        <f>IFERROR(VLOOKUP($A22,'WRL History'!BS$2:BT$50,2,FALSE),"")</f>
        <v/>
      </c>
      <c r="AL22" s="1" t="str">
        <f>IFERROR(VLOOKUP($A22,'WRL History'!BU$2:BV$50,2,FALSE),"")</f>
        <v/>
      </c>
      <c r="AM22" s="1" t="str">
        <f>IFERROR(VLOOKUP($A22,'WRL History'!BW$2:BX$50,2,FALSE),"")</f>
        <v/>
      </c>
      <c r="AN22" s="1" t="str">
        <f>IFERROR(VLOOKUP($A22,'WRL History'!BY$2:BZ$50,2,FALSE),"")</f>
        <v/>
      </c>
      <c r="AO22" s="1" t="str">
        <f>IFERROR(VLOOKUP($A22,'WRL History'!CA$2:CB$50,2,FALSE),"")</f>
        <v/>
      </c>
      <c r="AP22" s="1" t="str">
        <f>IFERROR(VLOOKUP($A22,'WRL History'!CC$2:CD$50,2,FALSE),"")</f>
        <v/>
      </c>
      <c r="AQ22" s="1" t="str">
        <f>IFERROR(VLOOKUP($A22,'WRL History'!CE$2:CF$50,2,FALSE),"")</f>
        <v/>
      </c>
      <c r="AR22" s="1" t="str">
        <f>IFERROR(VLOOKUP($A22,'WRL History'!CG$2:CH$50,2,FALSE),"")</f>
        <v/>
      </c>
      <c r="AS22" s="1" t="str">
        <f>IFERROR(VLOOKUP($A22,'WRL History'!CI$2:CJ$50,2,FALSE),"")</f>
        <v/>
      </c>
      <c r="AT22" s="1" t="str">
        <f>IFERROR(VLOOKUP($A22,'WRL History'!CK$2:CL$50,2,FALSE),"")</f>
        <v/>
      </c>
      <c r="AU22" s="1" t="str">
        <f>IFERROR(VLOOKUP($A22,'WRL History'!CM$2:CN$50,2,FALSE),"")</f>
        <v/>
      </c>
      <c r="AV22" s="1" t="str">
        <f>IFERROR(VLOOKUP($A22,'WRL History'!CO$2:CP$50,2,FALSE),"")</f>
        <v/>
      </c>
      <c r="AW22" s="1" t="str">
        <f>IFERROR(VLOOKUP($A22,'WRL History'!CQ$2:CR$50,2,FALSE),"")</f>
        <v/>
      </c>
      <c r="AX22" s="1" t="str">
        <f>IFERROR(VLOOKUP($A22,'WRL History'!CS$2:CT$50,2,FALSE),"")</f>
        <v/>
      </c>
      <c r="AY22" s="1" t="str">
        <f>IFERROR(VLOOKUP($A22,'WRL History'!CU$2:CV$50,2,FALSE),"")</f>
        <v/>
      </c>
      <c r="AZ22" s="1" t="str">
        <f>IFERROR(VLOOKUP($A22,'WRL History'!CW$2:CX$50,2,FALSE),"")</f>
        <v/>
      </c>
      <c r="BA22" s="1" t="str">
        <f>IFERROR(VLOOKUP($A22,'WRL History'!CY$2:CZ$50,2,FALSE),"")</f>
        <v/>
      </c>
      <c r="BB22" s="1" t="str">
        <f>IFERROR(VLOOKUP($A22,'WRL History'!DA$2:DB$50,2,FALSE),"")</f>
        <v/>
      </c>
      <c r="BC22" s="1" t="str">
        <f>IFERROR(VLOOKUP($A22,'WRL History'!DC$2:DD$50,2,FALSE),"")</f>
        <v/>
      </c>
      <c r="BD22" s="1" t="str">
        <f>IFERROR(VLOOKUP($A22,'WRL History'!DE$2:DF$50,2,FALSE),"")</f>
        <v/>
      </c>
      <c r="BE22" s="1" t="str">
        <f>IFERROR(VLOOKUP($A22,'WRL History'!DG$2:DH$50,2,FALSE),"")</f>
        <v/>
      </c>
      <c r="BF22" s="1" t="str">
        <f>IFERROR(VLOOKUP($A22,'WRL History'!DI$2:DJ$50,2,FALSE),"")</f>
        <v/>
      </c>
      <c r="BG22" s="1" t="str">
        <f>IFERROR(VLOOKUP($A22,'WRL History'!DK$2:DL$50,2,FALSE),"")</f>
        <v/>
      </c>
      <c r="BH22" s="1" t="str">
        <f>IFERROR(VLOOKUP($A22,'WRL History'!DM$2:DN$50,2,FALSE),"")</f>
        <v/>
      </c>
      <c r="BI22" s="1" t="str">
        <f>IFERROR(VLOOKUP($A22,'WRL History'!DO$2:DP$50,2,FALSE),"")</f>
        <v/>
      </c>
      <c r="BJ22" s="1" t="str">
        <f>IFERROR(VLOOKUP($A22,'WRL History'!DQ$2:DR$50,2,FALSE),"")</f>
        <v/>
      </c>
      <c r="BK22" s="1" t="str">
        <f>IFERROR(VLOOKUP($A22,'WRL History'!DS$2:DT$50,2,FALSE),"")</f>
        <v/>
      </c>
      <c r="BL22" s="1" t="str">
        <f>IFERROR(VLOOKUP($A22,'WRL History'!DU$2:DV$50,2,FALSE),"")</f>
        <v/>
      </c>
      <c r="BM22" s="1" t="str">
        <f>IFERROR(VLOOKUP($A22,'WRL History'!DW$2:DX$50,2,FALSE),"")</f>
        <v/>
      </c>
      <c r="BN22" s="1" t="str">
        <f>IFERROR(VLOOKUP($A22,'WRL History'!DY$2:DZ$50,2,FALSE),"")</f>
        <v/>
      </c>
      <c r="BO22" s="1" t="str">
        <f>IFERROR(VLOOKUP($A22,'WRL History'!EA$2:EB$50,2,FALSE),"")</f>
        <v/>
      </c>
      <c r="BP22" s="1" t="str">
        <f>IFERROR(VLOOKUP($A22,'WRL History'!EC$2:ED$50,2,FALSE),"")</f>
        <v/>
      </c>
      <c r="BQ22" s="1" t="str">
        <f>IFERROR(VLOOKUP($A22,'WRL History'!EE$2:EF$50,2,FALSE),"")</f>
        <v/>
      </c>
      <c r="BR22" s="1" t="str">
        <f>IFERROR(VLOOKUP($A22,'WRL History'!EG$2:EH$50,2,FALSE),"")</f>
        <v/>
      </c>
      <c r="BS22" s="1" t="str">
        <f>IFERROR(VLOOKUP($A22,'WRL History'!EI$2:EJ$50,2,FALSE),"")</f>
        <v/>
      </c>
      <c r="BT22" s="1" t="str">
        <f>IFERROR(VLOOKUP($A22,'WRL History'!EK$2:EL$50,2,FALSE),"")</f>
        <v/>
      </c>
      <c r="BU22" s="1" t="str">
        <f>IFERROR(VLOOKUP($A22,'WRL History'!EM$2:EN$50,2,FALSE),"")</f>
        <v/>
      </c>
      <c r="BV22" s="1" t="str">
        <f>IFERROR(VLOOKUP($A22,'WRL History'!EO$2:EP$50,2,FALSE),"")</f>
        <v/>
      </c>
      <c r="BW22" s="1" t="str">
        <f>IFERROR(VLOOKUP($A22,'WRL History'!EQ$2:ER$50,2,FALSE),"")</f>
        <v/>
      </c>
      <c r="BX22" s="1" t="str">
        <f>IFERROR(VLOOKUP($A22,'WRL History'!ES$2:ET$50,2,FALSE),"")</f>
        <v/>
      </c>
      <c r="BY22" s="1" t="str">
        <f>IFERROR(VLOOKUP($A22,'WRL History'!EU$2:EV$50,2,FALSE),"")</f>
        <v/>
      </c>
      <c r="BZ22" s="1" t="str">
        <f>IFERROR(VLOOKUP($A22,'WRL History'!EW$2:EX$50,2,FALSE),"")</f>
        <v/>
      </c>
      <c r="CA22" s="1" t="str">
        <f>IFERROR(VLOOKUP($A22,'WRL History'!EY$2:EZ$50,2,FALSE),"")</f>
        <v/>
      </c>
      <c r="CB22" s="1" t="str">
        <f>IFERROR(VLOOKUP($A22,'WRL History'!FA$2:FB$50,2,FALSE),"")</f>
        <v/>
      </c>
      <c r="CC22" s="1" t="str">
        <f>IFERROR(VLOOKUP($A22,'WRL History'!FC$2:FD$50,2,FALSE),"")</f>
        <v/>
      </c>
      <c r="CD22" s="1" t="str">
        <f>IFERROR(VLOOKUP($A22,'WRL History'!FE$2:FF$50,2,FALSE),"")</f>
        <v/>
      </c>
      <c r="CE22" s="1" t="str">
        <f>IFERROR(VLOOKUP($A22,'WRL History'!FG$2:FH$50,2,FALSE),"")</f>
        <v/>
      </c>
      <c r="CF22" s="1" t="str">
        <f>IFERROR(VLOOKUP($A22,'WRL History'!FI$2:FJ$50,2,FALSE),"")</f>
        <v/>
      </c>
      <c r="CG22" s="1" t="str">
        <f>IFERROR(VLOOKUP($A22,'WRL History'!FK$2:FL$50,2,FALSE),"")</f>
        <v/>
      </c>
      <c r="CH22" s="1" t="str">
        <f>IFERROR(VLOOKUP($A22,'WRL History'!FM$2:FN$50,2,FALSE),"")</f>
        <v/>
      </c>
      <c r="CI22" s="1" t="str">
        <f>IFERROR(VLOOKUP($A22,'WRL History'!FO$2:FP$50,2,FALSE),"")</f>
        <v/>
      </c>
      <c r="CJ22" s="1" t="str">
        <f>IFERROR(VLOOKUP($A22,'WRL History'!FQ$2:FR$50,2,FALSE),"")</f>
        <v/>
      </c>
      <c r="CK22" s="1" t="str">
        <f>IFERROR(VLOOKUP($A22,'WRL History'!FS$2:FT$50,2,FALSE),"")</f>
        <v/>
      </c>
      <c r="CL22" s="1" t="str">
        <f>IFERROR(VLOOKUP($A22,'WRL History'!FU$2:FV$50,2,FALSE),"")</f>
        <v/>
      </c>
      <c r="CM22" s="1" t="str">
        <f>IFERROR(VLOOKUP($A22,'WRL History'!FW$2:FX$50,2,FALSE),"")</f>
        <v/>
      </c>
      <c r="CN22" s="1" t="str">
        <f>IFERROR(VLOOKUP($A22,'WRL History'!FY$2:FZ$50,2,FALSE),"")</f>
        <v/>
      </c>
      <c r="CO22" s="1" t="str">
        <f>IFERROR(VLOOKUP($A22,'WRL History'!GA$2:GB$50,2,FALSE),"")</f>
        <v/>
      </c>
      <c r="CP22" s="1" t="str">
        <f>IFERROR(VLOOKUP($A22,'WRL History'!GC$2:GD$50,2,FALSE),"")</f>
        <v/>
      </c>
      <c r="CQ22" s="1" t="str">
        <f>IFERROR(VLOOKUP($A22,'WRL History'!GE$2:GF$50,2,FALSE),"")</f>
        <v/>
      </c>
      <c r="CR22" s="1" t="str">
        <f>IFERROR(VLOOKUP($A22,'WRL History'!GG$2:GH$50,2,FALSE),"")</f>
        <v/>
      </c>
      <c r="CS22" s="1" t="str">
        <f>IFERROR(VLOOKUP($A22,'WRL History'!GI$2:GJ$50,2,FALSE),"")</f>
        <v/>
      </c>
      <c r="CT22" s="1" t="str">
        <f>IFERROR(VLOOKUP($A22,'WRL History'!GK$2:GL$50,2,FALSE),"")</f>
        <v/>
      </c>
      <c r="CU22" s="1" t="str">
        <f>IFERROR(VLOOKUP($A22,'WRL History'!GM$2:GN$50,2,FALSE),"")</f>
        <v/>
      </c>
      <c r="CV22" s="1" t="str">
        <f>IFERROR(VLOOKUP($A22,'WRL History'!GO$2:GP$50,2,FALSE),"")</f>
        <v/>
      </c>
      <c r="CW22" s="1" t="str">
        <f>IFERROR(VLOOKUP($A22,'WRL History'!GQ$2:GR$50,2,FALSE),"")</f>
        <v/>
      </c>
      <c r="CX22" s="1" t="str">
        <f>IFERROR(VLOOKUP($A22,'WRL History'!GS$2:GT$50,2,FALSE),"")</f>
        <v/>
      </c>
      <c r="CY22" s="1" t="str">
        <f>IFERROR(VLOOKUP($A22,'WRL History'!GU$2:GV$50,2,FALSE),"")</f>
        <v/>
      </c>
      <c r="CZ22" s="1" t="str">
        <f>IFERROR(VLOOKUP($A22,'WRL History'!GW$2:GX$50,2,FALSE),"")</f>
        <v/>
      </c>
    </row>
    <row r="23" spans="1:104" x14ac:dyDescent="0.25">
      <c r="A23" s="5" t="s">
        <v>97</v>
      </c>
      <c r="B23" s="1" t="str">
        <f>IFERROR(VLOOKUP($A23,'WRL History'!A$2:B$50,2,FALSE),"")</f>
        <v/>
      </c>
      <c r="C23" s="1" t="str">
        <f>IFERROR(VLOOKUP($A23,'WRL History'!C$2:D$50,2,FALSE),"")</f>
        <v/>
      </c>
      <c r="D23" s="1" t="str">
        <f>IFERROR(VLOOKUP($A23,'WRL History'!E$2:F$50,2,FALSE),"")</f>
        <v/>
      </c>
      <c r="E23" s="1" t="str">
        <f>IFERROR(VLOOKUP($A23,'WRL History'!G$2:H$50,2,FALSE),"")</f>
        <v/>
      </c>
      <c r="F23" s="1" t="str">
        <f>IFERROR(VLOOKUP($A23,'WRL History'!I$2:J$50,2,FALSE),"")</f>
        <v/>
      </c>
      <c r="G23" s="1" t="str">
        <f>IFERROR(VLOOKUP($A23,'WRL History'!K$2:L$50,2,FALSE),"")</f>
        <v/>
      </c>
      <c r="H23" s="1" t="str">
        <f>IFERROR(VLOOKUP($A23,'WRL History'!M$2:N$50,2,FALSE),"")</f>
        <v/>
      </c>
      <c r="I23" s="1" t="str">
        <f>IFERROR(VLOOKUP($A23,'WRL History'!O$2:P$50,2,FALSE),"")</f>
        <v/>
      </c>
      <c r="J23" s="1" t="str">
        <f>IFERROR(VLOOKUP($A23,'WRL History'!Q$2:R$50,2,FALSE),"")</f>
        <v/>
      </c>
      <c r="K23" s="1" t="str">
        <f>IFERROR(VLOOKUP($A23,'WRL History'!S$2:T$50,2,FALSE),"")</f>
        <v/>
      </c>
      <c r="L23" s="1" t="str">
        <f>IFERROR(VLOOKUP($A23,'WRL History'!U$2:V$50,2,FALSE),"")</f>
        <v/>
      </c>
      <c r="M23" s="1" t="str">
        <f>IFERROR(VLOOKUP($A23,'WRL History'!W$2:X$50,2,FALSE),"")</f>
        <v/>
      </c>
      <c r="N23" s="1" t="str">
        <f>IFERROR(VLOOKUP($A23,'WRL History'!Y$2:Z$50,2,FALSE),"")</f>
        <v/>
      </c>
      <c r="O23" s="1" t="str">
        <f>IFERROR(VLOOKUP($A23,'WRL History'!AA$2:AB$50,2,FALSE),"")</f>
        <v/>
      </c>
      <c r="P23" s="1" t="str">
        <f>IFERROR(VLOOKUP($A23,'WRL History'!AC$2:AD$50,2,FALSE),"")</f>
        <v/>
      </c>
      <c r="Q23" s="1" t="str">
        <f>IFERROR(VLOOKUP($A23,'WRL History'!AE$2:AF$50,2,FALSE),"")</f>
        <v/>
      </c>
      <c r="R23" s="1" t="str">
        <f>IFERROR(VLOOKUP($A23,'WRL History'!AG$2:AH$50,2,FALSE),"")</f>
        <v/>
      </c>
      <c r="S23" s="1" t="str">
        <f>IFERROR(VLOOKUP($A23,'WRL History'!AI$2:AJ$50,2,FALSE),"")</f>
        <v/>
      </c>
      <c r="T23" s="1" t="str">
        <f>IFERROR(VLOOKUP($A23,'WRL History'!AK$2:AL$50,2,FALSE),"")</f>
        <v/>
      </c>
      <c r="U23" s="1" t="str">
        <f>IFERROR(VLOOKUP($A23,'WRL History'!AM$2:AN$50,2,FALSE),"")</f>
        <v/>
      </c>
      <c r="V23" s="1" t="str">
        <f>IFERROR(VLOOKUP($A23,'WRL History'!AO$2:AP$50,2,FALSE),"")</f>
        <v/>
      </c>
      <c r="W23" s="1" t="str">
        <f>IFERROR(VLOOKUP($A23,'WRL History'!AQ$2:AR$50,2,FALSE),"")</f>
        <v/>
      </c>
      <c r="X23" s="1" t="str">
        <f>IFERROR(VLOOKUP($A23,'WRL History'!AS$2:AT$50,2,FALSE),"")</f>
        <v/>
      </c>
      <c r="Y23" s="1" t="str">
        <f>IFERROR(VLOOKUP($A23,'WRL History'!AU$2:AV$50,2,FALSE),"")</f>
        <v/>
      </c>
      <c r="Z23" s="1" t="str">
        <f>IFERROR(VLOOKUP($A23,'WRL History'!AW$2:AX$50,2,FALSE),"")</f>
        <v/>
      </c>
      <c r="AA23" s="1" t="str">
        <f>IFERROR(VLOOKUP($A23,'WRL History'!AY$2:AZ$50,2,FALSE),"")</f>
        <v/>
      </c>
      <c r="AB23" s="1" t="str">
        <f>IFERROR(VLOOKUP($A23,'WRL History'!BA$2:BB$50,2,FALSE),"")</f>
        <v/>
      </c>
      <c r="AC23" s="1" t="str">
        <f>IFERROR(VLOOKUP($A23,'WRL History'!BC$2:BD$50,2,FALSE),"")</f>
        <v/>
      </c>
      <c r="AD23" s="1" t="str">
        <f>IFERROR(VLOOKUP($A23,'WRL History'!BE$2:BF$50,2,FALSE),"")</f>
        <v/>
      </c>
      <c r="AE23" s="1" t="str">
        <f>IFERROR(VLOOKUP($A23,'WRL History'!BG$2:BH$50,2,FALSE),"")</f>
        <v/>
      </c>
      <c r="AF23" s="1" t="str">
        <f>IFERROR(VLOOKUP($A23,'WRL History'!BI$2:BJ$50,2,FALSE),"")</f>
        <v/>
      </c>
      <c r="AG23" s="1" t="str">
        <f>IFERROR(VLOOKUP($A23,'WRL History'!BK$2:BL$50,2,FALSE),"")</f>
        <v/>
      </c>
      <c r="AH23" s="1" t="str">
        <f>IFERROR(VLOOKUP($A23,'WRL History'!BM$2:BN$50,2,FALSE),"")</f>
        <v/>
      </c>
      <c r="AI23" s="1" t="str">
        <f>IFERROR(VLOOKUP($A23,'WRL History'!BO$2:BP$50,2,FALSE),"")</f>
        <v/>
      </c>
      <c r="AJ23" s="1" t="str">
        <f>IFERROR(VLOOKUP($A23,'WRL History'!BQ$2:BR$50,2,FALSE),"")</f>
        <v/>
      </c>
      <c r="AK23" s="1" t="str">
        <f>IFERROR(VLOOKUP($A23,'WRL History'!BS$2:BT$50,2,FALSE),"")</f>
        <v/>
      </c>
      <c r="AL23" s="1" t="str">
        <f>IFERROR(VLOOKUP($A23,'WRL History'!BU$2:BV$50,2,FALSE),"")</f>
        <v/>
      </c>
      <c r="AM23" s="1" t="str">
        <f>IFERROR(VLOOKUP($A23,'WRL History'!BW$2:BX$50,2,FALSE),"")</f>
        <v/>
      </c>
      <c r="AN23" s="1" t="str">
        <f>IFERROR(VLOOKUP($A23,'WRL History'!BY$2:BZ$50,2,FALSE),"")</f>
        <v/>
      </c>
      <c r="AO23" s="1" t="str">
        <f>IFERROR(VLOOKUP($A23,'WRL History'!CA$2:CB$50,2,FALSE),"")</f>
        <v/>
      </c>
      <c r="AP23" s="1" t="str">
        <f>IFERROR(VLOOKUP($A23,'WRL History'!CC$2:CD$50,2,FALSE),"")</f>
        <v/>
      </c>
      <c r="AQ23" s="1" t="str">
        <f>IFERROR(VLOOKUP($A23,'WRL History'!CE$2:CF$50,2,FALSE),"")</f>
        <v/>
      </c>
      <c r="AR23" s="1" t="str">
        <f>IFERROR(VLOOKUP($A23,'WRL History'!CG$2:CH$50,2,FALSE),"")</f>
        <v/>
      </c>
      <c r="AS23" s="1" t="str">
        <f>IFERROR(VLOOKUP($A23,'WRL History'!CI$2:CJ$50,2,FALSE),"")</f>
        <v/>
      </c>
      <c r="AT23" s="1" t="str">
        <f>IFERROR(VLOOKUP($A23,'WRL History'!CK$2:CL$50,2,FALSE),"")</f>
        <v/>
      </c>
      <c r="AU23" s="1" t="str">
        <f>IFERROR(VLOOKUP($A23,'WRL History'!CM$2:CN$50,2,FALSE),"")</f>
        <v/>
      </c>
      <c r="AV23" s="1" t="str">
        <f>IFERROR(VLOOKUP($A23,'WRL History'!CO$2:CP$50,2,FALSE),"")</f>
        <v/>
      </c>
      <c r="AW23" s="1" t="str">
        <f>IFERROR(VLOOKUP($A23,'WRL History'!CQ$2:CR$50,2,FALSE),"")</f>
        <v/>
      </c>
      <c r="AX23" s="1" t="str">
        <f>IFERROR(VLOOKUP($A23,'WRL History'!CS$2:CT$50,2,FALSE),"")</f>
        <v/>
      </c>
      <c r="AY23" s="1" t="str">
        <f>IFERROR(VLOOKUP($A23,'WRL History'!CU$2:CV$50,2,FALSE),"")</f>
        <v/>
      </c>
      <c r="AZ23" s="1" t="str">
        <f>IFERROR(VLOOKUP($A23,'WRL History'!CW$2:CX$50,2,FALSE),"")</f>
        <v/>
      </c>
      <c r="BA23" s="1" t="str">
        <f>IFERROR(VLOOKUP($A23,'WRL History'!CY$2:CZ$50,2,FALSE),"")</f>
        <v/>
      </c>
      <c r="BB23" s="1" t="str">
        <f>IFERROR(VLOOKUP($A23,'WRL History'!DA$2:DB$50,2,FALSE),"")</f>
        <v/>
      </c>
      <c r="BC23" s="1" t="str">
        <f>IFERROR(VLOOKUP($A23,'WRL History'!DC$2:DD$50,2,FALSE),"")</f>
        <v/>
      </c>
      <c r="BD23" s="1" t="str">
        <f>IFERROR(VLOOKUP($A23,'WRL History'!DE$2:DF$50,2,FALSE),"")</f>
        <v/>
      </c>
      <c r="BE23" s="1" t="str">
        <f>IFERROR(VLOOKUP($A23,'WRL History'!DG$2:DH$50,2,FALSE),"")</f>
        <v/>
      </c>
      <c r="BF23" s="1" t="str">
        <f>IFERROR(VLOOKUP($A23,'WRL History'!DI$2:DJ$50,2,FALSE),"")</f>
        <v/>
      </c>
      <c r="BG23" s="1" t="str">
        <f>IFERROR(VLOOKUP($A23,'WRL History'!DK$2:DL$50,2,FALSE),"")</f>
        <v/>
      </c>
      <c r="BH23" s="1" t="str">
        <f>IFERROR(VLOOKUP($A23,'WRL History'!DM$2:DN$50,2,FALSE),"")</f>
        <v/>
      </c>
      <c r="BI23" s="1" t="str">
        <f>IFERROR(VLOOKUP($A23,'WRL History'!DO$2:DP$50,2,FALSE),"")</f>
        <v/>
      </c>
      <c r="BJ23" s="1" t="str">
        <f>IFERROR(VLOOKUP($A23,'WRL History'!DQ$2:DR$50,2,FALSE),"")</f>
        <v/>
      </c>
      <c r="BK23" s="1" t="str">
        <f>IFERROR(VLOOKUP($A23,'WRL History'!DS$2:DT$50,2,FALSE),"")</f>
        <v/>
      </c>
      <c r="BL23" s="1" t="str">
        <f>IFERROR(VLOOKUP($A23,'WRL History'!DU$2:DV$50,2,FALSE),"")</f>
        <v/>
      </c>
      <c r="BM23" s="1" t="str">
        <f>IFERROR(VLOOKUP($A23,'WRL History'!DW$2:DX$50,2,FALSE),"")</f>
        <v/>
      </c>
      <c r="BN23" s="1" t="str">
        <f>IFERROR(VLOOKUP($A23,'WRL History'!DY$2:DZ$50,2,FALSE),"")</f>
        <v/>
      </c>
      <c r="BO23" s="1" t="str">
        <f>IFERROR(VLOOKUP($A23,'WRL History'!EA$2:EB$50,2,FALSE),"")</f>
        <v/>
      </c>
      <c r="BP23" s="1" t="str">
        <f>IFERROR(VLOOKUP($A23,'WRL History'!EC$2:ED$50,2,FALSE),"")</f>
        <v/>
      </c>
      <c r="BQ23" s="1" t="str">
        <f>IFERROR(VLOOKUP($A23,'WRL History'!EE$2:EF$50,2,FALSE),"")</f>
        <v/>
      </c>
      <c r="BR23" s="1" t="str">
        <f>IFERROR(VLOOKUP($A23,'WRL History'!EG$2:EH$50,2,FALSE),"")</f>
        <v/>
      </c>
      <c r="BS23" s="1" t="str">
        <f>IFERROR(VLOOKUP($A23,'WRL History'!EI$2:EJ$50,2,FALSE),"")</f>
        <v/>
      </c>
      <c r="BT23" s="1" t="str">
        <f>IFERROR(VLOOKUP($A23,'WRL History'!EK$2:EL$50,2,FALSE),"")</f>
        <v/>
      </c>
      <c r="BU23" s="1" t="str">
        <f>IFERROR(VLOOKUP($A23,'WRL History'!EM$2:EN$50,2,FALSE),"")</f>
        <v/>
      </c>
      <c r="BV23" s="1" t="str">
        <f>IFERROR(VLOOKUP($A23,'WRL History'!EO$2:EP$50,2,FALSE),"")</f>
        <v/>
      </c>
      <c r="BW23" s="1" t="str">
        <f>IFERROR(VLOOKUP($A23,'WRL History'!EQ$2:ER$50,2,FALSE),"")</f>
        <v/>
      </c>
      <c r="BX23" s="1" t="str">
        <f>IFERROR(VLOOKUP($A23,'WRL History'!ES$2:ET$50,2,FALSE),"")</f>
        <v/>
      </c>
      <c r="BY23" s="1" t="str">
        <f>IFERROR(VLOOKUP($A23,'WRL History'!EU$2:EV$50,2,FALSE),"")</f>
        <v/>
      </c>
      <c r="BZ23" s="1" t="str">
        <f>IFERROR(VLOOKUP($A23,'WRL History'!EW$2:EX$50,2,FALSE),"")</f>
        <v/>
      </c>
      <c r="CA23" s="1" t="str">
        <f>IFERROR(VLOOKUP($A23,'WRL History'!EY$2:EZ$50,2,FALSE),"")</f>
        <v/>
      </c>
      <c r="CB23" s="1" t="str">
        <f>IFERROR(VLOOKUP($A23,'WRL History'!FA$2:FB$50,2,FALSE),"")</f>
        <v/>
      </c>
      <c r="CC23" s="1" t="str">
        <f>IFERROR(VLOOKUP($A23,'WRL History'!FC$2:FD$50,2,FALSE),"")</f>
        <v/>
      </c>
      <c r="CD23" s="1" t="str">
        <f>IFERROR(VLOOKUP($A23,'WRL History'!FE$2:FF$50,2,FALSE),"")</f>
        <v/>
      </c>
      <c r="CE23" s="1" t="str">
        <f>IFERROR(VLOOKUP($A23,'WRL History'!FG$2:FH$50,2,FALSE),"")</f>
        <v/>
      </c>
      <c r="CF23" s="1" t="str">
        <f>IFERROR(VLOOKUP($A23,'WRL History'!FI$2:FJ$50,2,FALSE),"")</f>
        <v/>
      </c>
      <c r="CG23" s="1" t="str">
        <f>IFERROR(VLOOKUP($A23,'WRL History'!FK$2:FL$50,2,FALSE),"")</f>
        <v/>
      </c>
      <c r="CH23" s="1" t="str">
        <f>IFERROR(VLOOKUP($A23,'WRL History'!FM$2:FN$50,2,FALSE),"")</f>
        <v/>
      </c>
      <c r="CI23" s="1" t="str">
        <f>IFERROR(VLOOKUP($A23,'WRL History'!FO$2:FP$50,2,FALSE),"")</f>
        <v/>
      </c>
      <c r="CJ23" s="1" t="str">
        <f>IFERROR(VLOOKUP($A23,'WRL History'!FQ$2:FR$50,2,FALSE),"")</f>
        <v/>
      </c>
      <c r="CK23" s="1" t="str">
        <f>IFERROR(VLOOKUP($A23,'WRL History'!FS$2:FT$50,2,FALSE),"")</f>
        <v/>
      </c>
      <c r="CL23" s="1" t="str">
        <f>IFERROR(VLOOKUP($A23,'WRL History'!FU$2:FV$50,2,FALSE),"")</f>
        <v/>
      </c>
      <c r="CM23" s="1" t="str">
        <f>IFERROR(VLOOKUP($A23,'WRL History'!FW$2:FX$50,2,FALSE),"")</f>
        <v/>
      </c>
      <c r="CN23" s="1" t="str">
        <f>IFERROR(VLOOKUP($A23,'WRL History'!FY$2:FZ$50,2,FALSE),"")</f>
        <v/>
      </c>
      <c r="CO23" s="1" t="str">
        <f>IFERROR(VLOOKUP($A23,'WRL History'!GA$2:GB$50,2,FALSE),"")</f>
        <v/>
      </c>
      <c r="CP23" s="1" t="str">
        <f>IFERROR(VLOOKUP($A23,'WRL History'!GC$2:GD$50,2,FALSE),"")</f>
        <v/>
      </c>
      <c r="CQ23" s="1" t="str">
        <f>IFERROR(VLOOKUP($A23,'WRL History'!GE$2:GF$50,2,FALSE),"")</f>
        <v/>
      </c>
      <c r="CR23" s="1" t="str">
        <f>IFERROR(VLOOKUP($A23,'WRL History'!GG$2:GH$50,2,FALSE),"")</f>
        <v/>
      </c>
      <c r="CS23" s="1" t="str">
        <f>IFERROR(VLOOKUP($A23,'WRL History'!GI$2:GJ$50,2,FALSE),"")</f>
        <v/>
      </c>
      <c r="CT23" s="1" t="str">
        <f>IFERROR(VLOOKUP($A23,'WRL History'!GK$2:GL$50,2,FALSE),"")</f>
        <v/>
      </c>
      <c r="CU23" s="1" t="str">
        <f>IFERROR(VLOOKUP($A23,'WRL History'!GM$2:GN$50,2,FALSE),"")</f>
        <v/>
      </c>
      <c r="CV23" s="1" t="str">
        <f>IFERROR(VLOOKUP($A23,'WRL History'!GO$2:GP$50,2,FALSE),"")</f>
        <v/>
      </c>
      <c r="CW23" s="1" t="str">
        <f>IFERROR(VLOOKUP($A23,'WRL History'!GQ$2:GR$50,2,FALSE),"")</f>
        <v/>
      </c>
      <c r="CX23" s="1" t="str">
        <f>IFERROR(VLOOKUP($A23,'WRL History'!GS$2:GT$50,2,FALSE),"")</f>
        <v/>
      </c>
      <c r="CY23" s="1" t="str">
        <f>IFERROR(VLOOKUP($A23,'WRL History'!GU$2:GV$50,2,FALSE),"")</f>
        <v/>
      </c>
      <c r="CZ23" s="1" t="str">
        <f>IFERROR(VLOOKUP($A23,'WRL History'!GW$2:GX$50,2,FALSE),"")</f>
        <v/>
      </c>
    </row>
    <row r="24" spans="1:104" x14ac:dyDescent="0.25">
      <c r="A24" s="5" t="s">
        <v>97</v>
      </c>
      <c r="B24" s="1" t="str">
        <f>IFERROR(VLOOKUP($A24,'WRL History'!A$2:B$50,2,FALSE),"")</f>
        <v/>
      </c>
      <c r="C24" s="1" t="str">
        <f>IFERROR(VLOOKUP($A24,'WRL History'!C$2:D$50,2,FALSE),"")</f>
        <v/>
      </c>
      <c r="D24" s="1" t="str">
        <f>IFERROR(VLOOKUP($A24,'WRL History'!E$2:F$50,2,FALSE),"")</f>
        <v/>
      </c>
      <c r="E24" s="1" t="str">
        <f>IFERROR(VLOOKUP($A24,'WRL History'!G$2:H$50,2,FALSE),"")</f>
        <v/>
      </c>
      <c r="F24" s="1" t="str">
        <f>IFERROR(VLOOKUP($A24,'WRL History'!I$2:J$50,2,FALSE),"")</f>
        <v/>
      </c>
      <c r="G24" s="1" t="str">
        <f>IFERROR(VLOOKUP($A24,'WRL History'!K$2:L$50,2,FALSE),"")</f>
        <v/>
      </c>
      <c r="H24" s="1" t="str">
        <f>IFERROR(VLOOKUP($A24,'WRL History'!M$2:N$50,2,FALSE),"")</f>
        <v/>
      </c>
      <c r="I24" s="1" t="str">
        <f>IFERROR(VLOOKUP($A24,'WRL History'!O$2:P$50,2,FALSE),"")</f>
        <v/>
      </c>
      <c r="J24" s="1" t="str">
        <f>IFERROR(VLOOKUP($A24,'WRL History'!Q$2:R$50,2,FALSE),"")</f>
        <v/>
      </c>
      <c r="K24" s="1" t="str">
        <f>IFERROR(VLOOKUP($A24,'WRL History'!S$2:T$50,2,FALSE),"")</f>
        <v/>
      </c>
      <c r="L24" s="1" t="str">
        <f>IFERROR(VLOOKUP($A24,'WRL History'!U$2:V$50,2,FALSE),"")</f>
        <v/>
      </c>
      <c r="M24" s="1" t="str">
        <f>IFERROR(VLOOKUP($A24,'WRL History'!W$2:X$50,2,FALSE),"")</f>
        <v/>
      </c>
      <c r="N24" s="1" t="str">
        <f>IFERROR(VLOOKUP($A24,'WRL History'!Y$2:Z$50,2,FALSE),"")</f>
        <v/>
      </c>
      <c r="O24" s="1" t="str">
        <f>IFERROR(VLOOKUP($A24,'WRL History'!AA$2:AB$50,2,FALSE),"")</f>
        <v/>
      </c>
      <c r="P24" s="1" t="str">
        <f>IFERROR(VLOOKUP($A24,'WRL History'!AC$2:AD$50,2,FALSE),"")</f>
        <v/>
      </c>
      <c r="Q24" s="1" t="str">
        <f>IFERROR(VLOOKUP($A24,'WRL History'!AE$2:AF$50,2,FALSE),"")</f>
        <v/>
      </c>
      <c r="R24" s="1" t="str">
        <f>IFERROR(VLOOKUP($A24,'WRL History'!AG$2:AH$50,2,FALSE),"")</f>
        <v/>
      </c>
      <c r="S24" s="1" t="str">
        <f>IFERROR(VLOOKUP($A24,'WRL History'!AI$2:AJ$50,2,FALSE),"")</f>
        <v/>
      </c>
      <c r="T24" s="1" t="str">
        <f>IFERROR(VLOOKUP($A24,'WRL History'!AK$2:AL$50,2,FALSE),"")</f>
        <v/>
      </c>
      <c r="U24" s="1" t="str">
        <f>IFERROR(VLOOKUP($A24,'WRL History'!AM$2:AN$50,2,FALSE),"")</f>
        <v/>
      </c>
      <c r="V24" s="1" t="str">
        <f>IFERROR(VLOOKUP($A24,'WRL History'!AO$2:AP$50,2,FALSE),"")</f>
        <v/>
      </c>
      <c r="W24" s="1" t="str">
        <f>IFERROR(VLOOKUP($A24,'WRL History'!AQ$2:AR$50,2,FALSE),"")</f>
        <v/>
      </c>
      <c r="X24" s="1" t="str">
        <f>IFERROR(VLOOKUP($A24,'WRL History'!AS$2:AT$50,2,FALSE),"")</f>
        <v/>
      </c>
      <c r="Y24" s="1" t="str">
        <f>IFERROR(VLOOKUP($A24,'WRL History'!AU$2:AV$50,2,FALSE),"")</f>
        <v/>
      </c>
      <c r="Z24" s="1" t="str">
        <f>IFERROR(VLOOKUP($A24,'WRL History'!AW$2:AX$50,2,FALSE),"")</f>
        <v/>
      </c>
      <c r="AA24" s="1" t="str">
        <f>IFERROR(VLOOKUP($A24,'WRL History'!AY$2:AZ$50,2,FALSE),"")</f>
        <v/>
      </c>
      <c r="AB24" s="1" t="str">
        <f>IFERROR(VLOOKUP($A24,'WRL History'!BA$2:BB$50,2,FALSE),"")</f>
        <v/>
      </c>
      <c r="AC24" s="1" t="str">
        <f>IFERROR(VLOOKUP($A24,'WRL History'!BC$2:BD$50,2,FALSE),"")</f>
        <v/>
      </c>
      <c r="AD24" s="1" t="str">
        <f>IFERROR(VLOOKUP($A24,'WRL History'!BE$2:BF$50,2,FALSE),"")</f>
        <v/>
      </c>
      <c r="AE24" s="1" t="str">
        <f>IFERROR(VLOOKUP($A24,'WRL History'!BG$2:BH$50,2,FALSE),"")</f>
        <v/>
      </c>
      <c r="AF24" s="1" t="str">
        <f>IFERROR(VLOOKUP($A24,'WRL History'!BI$2:BJ$50,2,FALSE),"")</f>
        <v/>
      </c>
      <c r="AG24" s="1" t="str">
        <f>IFERROR(VLOOKUP($A24,'WRL History'!BK$2:BL$50,2,FALSE),"")</f>
        <v/>
      </c>
      <c r="AH24" s="1" t="str">
        <f>IFERROR(VLOOKUP($A24,'WRL History'!BM$2:BN$50,2,FALSE),"")</f>
        <v/>
      </c>
      <c r="AI24" s="1" t="str">
        <f>IFERROR(VLOOKUP($A24,'WRL History'!BO$2:BP$50,2,FALSE),"")</f>
        <v/>
      </c>
      <c r="AJ24" s="1" t="str">
        <f>IFERROR(VLOOKUP($A24,'WRL History'!BQ$2:BR$50,2,FALSE),"")</f>
        <v/>
      </c>
      <c r="AK24" s="1" t="str">
        <f>IFERROR(VLOOKUP($A24,'WRL History'!BS$2:BT$50,2,FALSE),"")</f>
        <v/>
      </c>
      <c r="AL24" s="1" t="str">
        <f>IFERROR(VLOOKUP($A24,'WRL History'!BU$2:BV$50,2,FALSE),"")</f>
        <v/>
      </c>
      <c r="AM24" s="1" t="str">
        <f>IFERROR(VLOOKUP($A24,'WRL History'!BW$2:BX$50,2,FALSE),"")</f>
        <v/>
      </c>
      <c r="AN24" s="1" t="str">
        <f>IFERROR(VLOOKUP($A24,'WRL History'!BY$2:BZ$50,2,FALSE),"")</f>
        <v/>
      </c>
      <c r="AO24" s="1" t="str">
        <f>IFERROR(VLOOKUP($A24,'WRL History'!CA$2:CB$50,2,FALSE),"")</f>
        <v/>
      </c>
      <c r="AP24" s="1" t="str">
        <f>IFERROR(VLOOKUP($A24,'WRL History'!CC$2:CD$50,2,FALSE),"")</f>
        <v/>
      </c>
      <c r="AQ24" s="1" t="str">
        <f>IFERROR(VLOOKUP($A24,'WRL History'!CE$2:CF$50,2,FALSE),"")</f>
        <v/>
      </c>
      <c r="AR24" s="1" t="str">
        <f>IFERROR(VLOOKUP($A24,'WRL History'!CG$2:CH$50,2,FALSE),"")</f>
        <v/>
      </c>
      <c r="AS24" s="1" t="str">
        <f>IFERROR(VLOOKUP($A24,'WRL History'!CI$2:CJ$50,2,FALSE),"")</f>
        <v/>
      </c>
      <c r="AT24" s="1" t="str">
        <f>IFERROR(VLOOKUP($A24,'WRL History'!CK$2:CL$50,2,FALSE),"")</f>
        <v/>
      </c>
      <c r="AU24" s="1" t="str">
        <f>IFERROR(VLOOKUP($A24,'WRL History'!CM$2:CN$50,2,FALSE),"")</f>
        <v/>
      </c>
      <c r="AV24" s="1" t="str">
        <f>IFERROR(VLOOKUP($A24,'WRL History'!CO$2:CP$50,2,FALSE),"")</f>
        <v/>
      </c>
      <c r="AW24" s="1" t="str">
        <f>IFERROR(VLOOKUP($A24,'WRL History'!CQ$2:CR$50,2,FALSE),"")</f>
        <v/>
      </c>
      <c r="AX24" s="1" t="str">
        <f>IFERROR(VLOOKUP($A24,'WRL History'!CS$2:CT$50,2,FALSE),"")</f>
        <v/>
      </c>
      <c r="AY24" s="1" t="str">
        <f>IFERROR(VLOOKUP($A24,'WRL History'!CU$2:CV$50,2,FALSE),"")</f>
        <v/>
      </c>
      <c r="AZ24" s="1" t="str">
        <f>IFERROR(VLOOKUP($A24,'WRL History'!CW$2:CX$50,2,FALSE),"")</f>
        <v/>
      </c>
      <c r="BA24" s="1" t="str">
        <f>IFERROR(VLOOKUP($A24,'WRL History'!CY$2:CZ$50,2,FALSE),"")</f>
        <v/>
      </c>
      <c r="BB24" s="1" t="str">
        <f>IFERROR(VLOOKUP($A24,'WRL History'!DA$2:DB$50,2,FALSE),"")</f>
        <v/>
      </c>
      <c r="BC24" s="1" t="str">
        <f>IFERROR(VLOOKUP($A24,'WRL History'!DC$2:DD$50,2,FALSE),"")</f>
        <v/>
      </c>
      <c r="BD24" s="1" t="str">
        <f>IFERROR(VLOOKUP($A24,'WRL History'!DE$2:DF$50,2,FALSE),"")</f>
        <v/>
      </c>
      <c r="BE24" s="1" t="str">
        <f>IFERROR(VLOOKUP($A24,'WRL History'!DG$2:DH$50,2,FALSE),"")</f>
        <v/>
      </c>
      <c r="BF24" s="1" t="str">
        <f>IFERROR(VLOOKUP($A24,'WRL History'!DI$2:DJ$50,2,FALSE),"")</f>
        <v/>
      </c>
      <c r="BG24" s="1" t="str">
        <f>IFERROR(VLOOKUP($A24,'WRL History'!DK$2:DL$50,2,FALSE),"")</f>
        <v/>
      </c>
      <c r="BH24" s="1" t="str">
        <f>IFERROR(VLOOKUP($A24,'WRL History'!DM$2:DN$50,2,FALSE),"")</f>
        <v/>
      </c>
      <c r="BI24" s="1" t="str">
        <f>IFERROR(VLOOKUP($A24,'WRL History'!DO$2:DP$50,2,FALSE),"")</f>
        <v/>
      </c>
      <c r="BJ24" s="1" t="str">
        <f>IFERROR(VLOOKUP($A24,'WRL History'!DQ$2:DR$50,2,FALSE),"")</f>
        <v/>
      </c>
      <c r="BK24" s="1" t="str">
        <f>IFERROR(VLOOKUP($A24,'WRL History'!DS$2:DT$50,2,FALSE),"")</f>
        <v/>
      </c>
      <c r="BL24" s="1" t="str">
        <f>IFERROR(VLOOKUP($A24,'WRL History'!DU$2:DV$50,2,FALSE),"")</f>
        <v/>
      </c>
      <c r="BM24" s="1" t="str">
        <f>IFERROR(VLOOKUP($A24,'WRL History'!DW$2:DX$50,2,FALSE),"")</f>
        <v/>
      </c>
      <c r="BN24" s="1" t="str">
        <f>IFERROR(VLOOKUP($A24,'WRL History'!DY$2:DZ$50,2,FALSE),"")</f>
        <v/>
      </c>
      <c r="BO24" s="1" t="str">
        <f>IFERROR(VLOOKUP($A24,'WRL History'!EA$2:EB$50,2,FALSE),"")</f>
        <v/>
      </c>
      <c r="BP24" s="1" t="str">
        <f>IFERROR(VLOOKUP($A24,'WRL History'!EC$2:ED$50,2,FALSE),"")</f>
        <v/>
      </c>
      <c r="BQ24" s="1" t="str">
        <f>IFERROR(VLOOKUP($A24,'WRL History'!EE$2:EF$50,2,FALSE),"")</f>
        <v/>
      </c>
      <c r="BR24" s="1" t="str">
        <f>IFERROR(VLOOKUP($A24,'WRL History'!EG$2:EH$50,2,FALSE),"")</f>
        <v/>
      </c>
      <c r="BS24" s="1" t="str">
        <f>IFERROR(VLOOKUP($A24,'WRL History'!EI$2:EJ$50,2,FALSE),"")</f>
        <v/>
      </c>
      <c r="BT24" s="1" t="str">
        <f>IFERROR(VLOOKUP($A24,'WRL History'!EK$2:EL$50,2,FALSE),"")</f>
        <v/>
      </c>
      <c r="BU24" s="1" t="str">
        <f>IFERROR(VLOOKUP($A24,'WRL History'!EM$2:EN$50,2,FALSE),"")</f>
        <v/>
      </c>
      <c r="BV24" s="1" t="str">
        <f>IFERROR(VLOOKUP($A24,'WRL History'!EO$2:EP$50,2,FALSE),"")</f>
        <v/>
      </c>
      <c r="BW24" s="1" t="str">
        <f>IFERROR(VLOOKUP($A24,'WRL History'!EQ$2:ER$50,2,FALSE),"")</f>
        <v/>
      </c>
      <c r="BX24" s="1" t="str">
        <f>IFERROR(VLOOKUP($A24,'WRL History'!ES$2:ET$50,2,FALSE),"")</f>
        <v/>
      </c>
      <c r="BY24" s="1" t="str">
        <f>IFERROR(VLOOKUP($A24,'WRL History'!EU$2:EV$50,2,FALSE),"")</f>
        <v/>
      </c>
      <c r="BZ24" s="1" t="str">
        <f>IFERROR(VLOOKUP($A24,'WRL History'!EW$2:EX$50,2,FALSE),"")</f>
        <v/>
      </c>
      <c r="CA24" s="1" t="str">
        <f>IFERROR(VLOOKUP($A24,'WRL History'!EY$2:EZ$50,2,FALSE),"")</f>
        <v/>
      </c>
      <c r="CB24" s="1" t="str">
        <f>IFERROR(VLOOKUP($A24,'WRL History'!FA$2:FB$50,2,FALSE),"")</f>
        <v/>
      </c>
      <c r="CC24" s="1" t="str">
        <f>IFERROR(VLOOKUP($A24,'WRL History'!FC$2:FD$50,2,FALSE),"")</f>
        <v/>
      </c>
      <c r="CD24" s="1" t="str">
        <f>IFERROR(VLOOKUP($A24,'WRL History'!FE$2:FF$50,2,FALSE),"")</f>
        <v/>
      </c>
      <c r="CE24" s="1" t="str">
        <f>IFERROR(VLOOKUP($A24,'WRL History'!FG$2:FH$50,2,FALSE),"")</f>
        <v/>
      </c>
      <c r="CF24" s="1" t="str">
        <f>IFERROR(VLOOKUP($A24,'WRL History'!FI$2:FJ$50,2,FALSE),"")</f>
        <v/>
      </c>
      <c r="CG24" s="1" t="str">
        <f>IFERROR(VLOOKUP($A24,'WRL History'!FK$2:FL$50,2,FALSE),"")</f>
        <v/>
      </c>
      <c r="CH24" s="1" t="str">
        <f>IFERROR(VLOOKUP($A24,'WRL History'!FM$2:FN$50,2,FALSE),"")</f>
        <v/>
      </c>
      <c r="CI24" s="1" t="str">
        <f>IFERROR(VLOOKUP($A24,'WRL History'!FO$2:FP$50,2,FALSE),"")</f>
        <v/>
      </c>
      <c r="CJ24" s="1" t="str">
        <f>IFERROR(VLOOKUP($A24,'WRL History'!FQ$2:FR$50,2,FALSE),"")</f>
        <v/>
      </c>
      <c r="CK24" s="1" t="str">
        <f>IFERROR(VLOOKUP($A24,'WRL History'!FS$2:FT$50,2,FALSE),"")</f>
        <v/>
      </c>
      <c r="CL24" s="1" t="str">
        <f>IFERROR(VLOOKUP($A24,'WRL History'!FU$2:FV$50,2,FALSE),"")</f>
        <v/>
      </c>
      <c r="CM24" s="1" t="str">
        <f>IFERROR(VLOOKUP($A24,'WRL History'!FW$2:FX$50,2,FALSE),"")</f>
        <v/>
      </c>
      <c r="CN24" s="1" t="str">
        <f>IFERROR(VLOOKUP($A24,'WRL History'!FY$2:FZ$50,2,FALSE),"")</f>
        <v/>
      </c>
      <c r="CO24" s="1" t="str">
        <f>IFERROR(VLOOKUP($A24,'WRL History'!GA$2:GB$50,2,FALSE),"")</f>
        <v/>
      </c>
      <c r="CP24" s="1" t="str">
        <f>IFERROR(VLOOKUP($A24,'WRL History'!GC$2:GD$50,2,FALSE),"")</f>
        <v/>
      </c>
      <c r="CQ24" s="1" t="str">
        <f>IFERROR(VLOOKUP($A24,'WRL History'!GE$2:GF$50,2,FALSE),"")</f>
        <v/>
      </c>
      <c r="CR24" s="1" t="str">
        <f>IFERROR(VLOOKUP($A24,'WRL History'!GG$2:GH$50,2,FALSE),"")</f>
        <v/>
      </c>
      <c r="CS24" s="1" t="str">
        <f>IFERROR(VLOOKUP($A24,'WRL History'!GI$2:GJ$50,2,FALSE),"")</f>
        <v/>
      </c>
      <c r="CT24" s="1" t="str">
        <f>IFERROR(VLOOKUP($A24,'WRL History'!GK$2:GL$50,2,FALSE),"")</f>
        <v/>
      </c>
      <c r="CU24" s="1" t="str">
        <f>IFERROR(VLOOKUP($A24,'WRL History'!GM$2:GN$50,2,FALSE),"")</f>
        <v/>
      </c>
      <c r="CV24" s="1" t="str">
        <f>IFERROR(VLOOKUP($A24,'WRL History'!GO$2:GP$50,2,FALSE),"")</f>
        <v/>
      </c>
      <c r="CW24" s="1" t="str">
        <f>IFERROR(VLOOKUP($A24,'WRL History'!GQ$2:GR$50,2,FALSE),"")</f>
        <v/>
      </c>
      <c r="CX24" s="1" t="str">
        <f>IFERROR(VLOOKUP($A24,'WRL History'!GS$2:GT$50,2,FALSE),"")</f>
        <v/>
      </c>
      <c r="CY24" s="1" t="str">
        <f>IFERROR(VLOOKUP($A24,'WRL History'!GU$2:GV$50,2,FALSE),"")</f>
        <v/>
      </c>
      <c r="CZ24" s="1" t="str">
        <f>IFERROR(VLOOKUP($A24,'WRL History'!GW$2:GX$50,2,FALSE),"")</f>
        <v/>
      </c>
    </row>
    <row r="25" spans="1:104" x14ac:dyDescent="0.25">
      <c r="A25" s="5" t="s">
        <v>97</v>
      </c>
      <c r="B25" s="1" t="str">
        <f>IFERROR(VLOOKUP($A25,'WRL History'!A$2:B$50,2,FALSE),"")</f>
        <v/>
      </c>
      <c r="C25" s="1" t="str">
        <f>IFERROR(VLOOKUP($A25,'WRL History'!C$2:D$50,2,FALSE),"")</f>
        <v/>
      </c>
      <c r="D25" s="1" t="str">
        <f>IFERROR(VLOOKUP($A25,'WRL History'!E$2:F$50,2,FALSE),"")</f>
        <v/>
      </c>
      <c r="E25" s="1" t="str">
        <f>IFERROR(VLOOKUP($A25,'WRL History'!G$2:H$50,2,FALSE),"")</f>
        <v/>
      </c>
      <c r="F25" s="1" t="str">
        <f>IFERROR(VLOOKUP($A25,'WRL History'!I$2:J$50,2,FALSE),"")</f>
        <v/>
      </c>
      <c r="G25" s="1" t="str">
        <f>IFERROR(VLOOKUP($A25,'WRL History'!K$2:L$50,2,FALSE),"")</f>
        <v/>
      </c>
      <c r="H25" s="1" t="str">
        <f>IFERROR(VLOOKUP($A25,'WRL History'!M$2:N$50,2,FALSE),"")</f>
        <v/>
      </c>
      <c r="I25" s="1" t="str">
        <f>IFERROR(VLOOKUP($A25,'WRL History'!O$2:P$50,2,FALSE),"")</f>
        <v/>
      </c>
      <c r="J25" s="1" t="str">
        <f>IFERROR(VLOOKUP($A25,'WRL History'!Q$2:R$50,2,FALSE),"")</f>
        <v/>
      </c>
      <c r="K25" s="1" t="str">
        <f>IFERROR(VLOOKUP($A25,'WRL History'!S$2:T$50,2,FALSE),"")</f>
        <v/>
      </c>
      <c r="L25" s="1" t="str">
        <f>IFERROR(VLOOKUP($A25,'WRL History'!U$2:V$50,2,FALSE),"")</f>
        <v/>
      </c>
      <c r="M25" s="1" t="str">
        <f>IFERROR(VLOOKUP($A25,'WRL History'!W$2:X$50,2,FALSE),"")</f>
        <v/>
      </c>
      <c r="N25" s="1" t="str">
        <f>IFERROR(VLOOKUP($A25,'WRL History'!Y$2:Z$50,2,FALSE),"")</f>
        <v/>
      </c>
      <c r="O25" s="1" t="str">
        <f>IFERROR(VLOOKUP($A25,'WRL History'!AA$2:AB$50,2,FALSE),"")</f>
        <v/>
      </c>
      <c r="P25" s="1" t="str">
        <f>IFERROR(VLOOKUP($A25,'WRL History'!AC$2:AD$50,2,FALSE),"")</f>
        <v/>
      </c>
      <c r="Q25" s="1" t="str">
        <f>IFERROR(VLOOKUP($A25,'WRL History'!AE$2:AF$50,2,FALSE),"")</f>
        <v/>
      </c>
      <c r="R25" s="1" t="str">
        <f>IFERROR(VLOOKUP($A25,'WRL History'!AG$2:AH$50,2,FALSE),"")</f>
        <v/>
      </c>
      <c r="S25" s="1" t="str">
        <f>IFERROR(VLOOKUP($A25,'WRL History'!AI$2:AJ$50,2,FALSE),"")</f>
        <v/>
      </c>
      <c r="T25" s="1" t="str">
        <f>IFERROR(VLOOKUP($A25,'WRL History'!AK$2:AL$50,2,FALSE),"")</f>
        <v/>
      </c>
      <c r="U25" s="1" t="str">
        <f>IFERROR(VLOOKUP($A25,'WRL History'!AM$2:AN$50,2,FALSE),"")</f>
        <v/>
      </c>
      <c r="V25" s="1" t="str">
        <f>IFERROR(VLOOKUP($A25,'WRL History'!AO$2:AP$50,2,FALSE),"")</f>
        <v/>
      </c>
      <c r="W25" s="1" t="str">
        <f>IFERROR(VLOOKUP($A25,'WRL History'!AQ$2:AR$50,2,FALSE),"")</f>
        <v/>
      </c>
      <c r="X25" s="1" t="str">
        <f>IFERROR(VLOOKUP($A25,'WRL History'!AS$2:AT$50,2,FALSE),"")</f>
        <v/>
      </c>
      <c r="Y25" s="1" t="str">
        <f>IFERROR(VLOOKUP($A25,'WRL History'!AU$2:AV$50,2,FALSE),"")</f>
        <v/>
      </c>
      <c r="Z25" s="1" t="str">
        <f>IFERROR(VLOOKUP($A25,'WRL History'!AW$2:AX$50,2,FALSE),"")</f>
        <v/>
      </c>
      <c r="AA25" s="1" t="str">
        <f>IFERROR(VLOOKUP($A25,'WRL History'!AY$2:AZ$50,2,FALSE),"")</f>
        <v/>
      </c>
      <c r="AB25" s="1" t="str">
        <f>IFERROR(VLOOKUP($A25,'WRL History'!BA$2:BB$50,2,FALSE),"")</f>
        <v/>
      </c>
      <c r="AC25" s="1" t="str">
        <f>IFERROR(VLOOKUP($A25,'WRL History'!BC$2:BD$50,2,FALSE),"")</f>
        <v/>
      </c>
      <c r="AD25" s="1" t="str">
        <f>IFERROR(VLOOKUP($A25,'WRL History'!BE$2:BF$50,2,FALSE),"")</f>
        <v/>
      </c>
      <c r="AE25" s="1" t="str">
        <f>IFERROR(VLOOKUP($A25,'WRL History'!BG$2:BH$50,2,FALSE),"")</f>
        <v/>
      </c>
      <c r="AF25" s="1" t="str">
        <f>IFERROR(VLOOKUP($A25,'WRL History'!BI$2:BJ$50,2,FALSE),"")</f>
        <v/>
      </c>
      <c r="AG25" s="1" t="str">
        <f>IFERROR(VLOOKUP($A25,'WRL History'!BK$2:BL$50,2,FALSE),"")</f>
        <v/>
      </c>
      <c r="AH25" s="1" t="str">
        <f>IFERROR(VLOOKUP($A25,'WRL History'!BM$2:BN$50,2,FALSE),"")</f>
        <v/>
      </c>
      <c r="AI25" s="1" t="str">
        <f>IFERROR(VLOOKUP($A25,'WRL History'!BO$2:BP$50,2,FALSE),"")</f>
        <v/>
      </c>
      <c r="AJ25" s="1" t="str">
        <f>IFERROR(VLOOKUP($A25,'WRL History'!BQ$2:BR$50,2,FALSE),"")</f>
        <v/>
      </c>
      <c r="AK25" s="1" t="str">
        <f>IFERROR(VLOOKUP($A25,'WRL History'!BS$2:BT$50,2,FALSE),"")</f>
        <v/>
      </c>
      <c r="AL25" s="1" t="str">
        <f>IFERROR(VLOOKUP($A25,'WRL History'!BU$2:BV$50,2,FALSE),"")</f>
        <v/>
      </c>
      <c r="AM25" s="1" t="str">
        <f>IFERROR(VLOOKUP($A25,'WRL History'!BW$2:BX$50,2,FALSE),"")</f>
        <v/>
      </c>
      <c r="AN25" s="1" t="str">
        <f>IFERROR(VLOOKUP($A25,'WRL History'!BY$2:BZ$50,2,FALSE),"")</f>
        <v/>
      </c>
      <c r="AO25" s="1" t="str">
        <f>IFERROR(VLOOKUP($A25,'WRL History'!CA$2:CB$50,2,FALSE),"")</f>
        <v/>
      </c>
      <c r="AP25" s="1" t="str">
        <f>IFERROR(VLOOKUP($A25,'WRL History'!CC$2:CD$50,2,FALSE),"")</f>
        <v/>
      </c>
      <c r="AQ25" s="1" t="str">
        <f>IFERROR(VLOOKUP($A25,'WRL History'!CE$2:CF$50,2,FALSE),"")</f>
        <v/>
      </c>
      <c r="AR25" s="1" t="str">
        <f>IFERROR(VLOOKUP($A25,'WRL History'!CG$2:CH$50,2,FALSE),"")</f>
        <v/>
      </c>
      <c r="AS25" s="1" t="str">
        <f>IFERROR(VLOOKUP($A25,'WRL History'!CI$2:CJ$50,2,FALSE),"")</f>
        <v/>
      </c>
      <c r="AT25" s="1" t="str">
        <f>IFERROR(VLOOKUP($A25,'WRL History'!CK$2:CL$50,2,FALSE),"")</f>
        <v/>
      </c>
      <c r="AU25" s="1" t="str">
        <f>IFERROR(VLOOKUP($A25,'WRL History'!CM$2:CN$50,2,FALSE),"")</f>
        <v/>
      </c>
      <c r="AV25" s="1" t="str">
        <f>IFERROR(VLOOKUP($A25,'WRL History'!CO$2:CP$50,2,FALSE),"")</f>
        <v/>
      </c>
      <c r="AW25" s="1" t="str">
        <f>IFERROR(VLOOKUP($A25,'WRL History'!CQ$2:CR$50,2,FALSE),"")</f>
        <v/>
      </c>
      <c r="AX25" s="1" t="str">
        <f>IFERROR(VLOOKUP($A25,'WRL History'!CS$2:CT$50,2,FALSE),"")</f>
        <v/>
      </c>
      <c r="AY25" s="1" t="str">
        <f>IFERROR(VLOOKUP($A25,'WRL History'!CU$2:CV$50,2,FALSE),"")</f>
        <v/>
      </c>
      <c r="AZ25" s="1" t="str">
        <f>IFERROR(VLOOKUP($A25,'WRL History'!CW$2:CX$50,2,FALSE),"")</f>
        <v/>
      </c>
      <c r="BA25" s="1" t="str">
        <f>IFERROR(VLOOKUP($A25,'WRL History'!CY$2:CZ$50,2,FALSE),"")</f>
        <v/>
      </c>
      <c r="BB25" s="1" t="str">
        <f>IFERROR(VLOOKUP($A25,'WRL History'!DA$2:DB$50,2,FALSE),"")</f>
        <v/>
      </c>
      <c r="BC25" s="1" t="str">
        <f>IFERROR(VLOOKUP($A25,'WRL History'!DC$2:DD$50,2,FALSE),"")</f>
        <v/>
      </c>
      <c r="BD25" s="1" t="str">
        <f>IFERROR(VLOOKUP($A25,'WRL History'!DE$2:DF$50,2,FALSE),"")</f>
        <v/>
      </c>
      <c r="BE25" s="1" t="str">
        <f>IFERROR(VLOOKUP($A25,'WRL History'!DG$2:DH$50,2,FALSE),"")</f>
        <v/>
      </c>
      <c r="BF25" s="1" t="str">
        <f>IFERROR(VLOOKUP($A25,'WRL History'!DI$2:DJ$50,2,FALSE),"")</f>
        <v/>
      </c>
      <c r="BG25" s="1" t="str">
        <f>IFERROR(VLOOKUP($A25,'WRL History'!DK$2:DL$50,2,FALSE),"")</f>
        <v/>
      </c>
      <c r="BH25" s="1" t="str">
        <f>IFERROR(VLOOKUP($A25,'WRL History'!DM$2:DN$50,2,FALSE),"")</f>
        <v/>
      </c>
      <c r="BI25" s="1" t="str">
        <f>IFERROR(VLOOKUP($A25,'WRL History'!DO$2:DP$50,2,FALSE),"")</f>
        <v/>
      </c>
      <c r="BJ25" s="1" t="str">
        <f>IFERROR(VLOOKUP($A25,'WRL History'!DQ$2:DR$50,2,FALSE),"")</f>
        <v/>
      </c>
      <c r="BK25" s="1" t="str">
        <f>IFERROR(VLOOKUP($A25,'WRL History'!DS$2:DT$50,2,FALSE),"")</f>
        <v/>
      </c>
      <c r="BL25" s="1" t="str">
        <f>IFERROR(VLOOKUP($A25,'WRL History'!DU$2:DV$50,2,FALSE),"")</f>
        <v/>
      </c>
      <c r="BM25" s="1" t="str">
        <f>IFERROR(VLOOKUP($A25,'WRL History'!DW$2:DX$50,2,FALSE),"")</f>
        <v/>
      </c>
      <c r="BN25" s="1" t="str">
        <f>IFERROR(VLOOKUP($A25,'WRL History'!DY$2:DZ$50,2,FALSE),"")</f>
        <v/>
      </c>
      <c r="BO25" s="1" t="str">
        <f>IFERROR(VLOOKUP($A25,'WRL History'!EA$2:EB$50,2,FALSE),"")</f>
        <v/>
      </c>
      <c r="BP25" s="1" t="str">
        <f>IFERROR(VLOOKUP($A25,'WRL History'!EC$2:ED$50,2,FALSE),"")</f>
        <v/>
      </c>
      <c r="BQ25" s="1" t="str">
        <f>IFERROR(VLOOKUP($A25,'WRL History'!EE$2:EF$50,2,FALSE),"")</f>
        <v/>
      </c>
      <c r="BR25" s="1" t="str">
        <f>IFERROR(VLOOKUP($A25,'WRL History'!EG$2:EH$50,2,FALSE),"")</f>
        <v/>
      </c>
      <c r="BS25" s="1" t="str">
        <f>IFERROR(VLOOKUP($A25,'WRL History'!EI$2:EJ$50,2,FALSE),"")</f>
        <v/>
      </c>
      <c r="BT25" s="1" t="str">
        <f>IFERROR(VLOOKUP($A25,'WRL History'!EK$2:EL$50,2,FALSE),"")</f>
        <v/>
      </c>
      <c r="BU25" s="1" t="str">
        <f>IFERROR(VLOOKUP($A25,'WRL History'!EM$2:EN$50,2,FALSE),"")</f>
        <v/>
      </c>
      <c r="BV25" s="1" t="str">
        <f>IFERROR(VLOOKUP($A25,'WRL History'!EO$2:EP$50,2,FALSE),"")</f>
        <v/>
      </c>
      <c r="BW25" s="1" t="str">
        <f>IFERROR(VLOOKUP($A25,'WRL History'!EQ$2:ER$50,2,FALSE),"")</f>
        <v/>
      </c>
      <c r="BX25" s="1" t="str">
        <f>IFERROR(VLOOKUP($A25,'WRL History'!ES$2:ET$50,2,FALSE),"")</f>
        <v/>
      </c>
      <c r="BY25" s="1" t="str">
        <f>IFERROR(VLOOKUP($A25,'WRL History'!EU$2:EV$50,2,FALSE),"")</f>
        <v/>
      </c>
      <c r="BZ25" s="1" t="str">
        <f>IFERROR(VLOOKUP($A25,'WRL History'!EW$2:EX$50,2,FALSE),"")</f>
        <v/>
      </c>
      <c r="CA25" s="1" t="str">
        <f>IFERROR(VLOOKUP($A25,'WRL History'!EY$2:EZ$50,2,FALSE),"")</f>
        <v/>
      </c>
      <c r="CB25" s="1" t="str">
        <f>IFERROR(VLOOKUP($A25,'WRL History'!FA$2:FB$50,2,FALSE),"")</f>
        <v/>
      </c>
      <c r="CC25" s="1" t="str">
        <f>IFERROR(VLOOKUP($A25,'WRL History'!FC$2:FD$50,2,FALSE),"")</f>
        <v/>
      </c>
      <c r="CD25" s="1" t="str">
        <f>IFERROR(VLOOKUP($A25,'WRL History'!FE$2:FF$50,2,FALSE),"")</f>
        <v/>
      </c>
      <c r="CE25" s="1" t="str">
        <f>IFERROR(VLOOKUP($A25,'WRL History'!FG$2:FH$50,2,FALSE),"")</f>
        <v/>
      </c>
      <c r="CF25" s="1" t="str">
        <f>IFERROR(VLOOKUP($A25,'WRL History'!FI$2:FJ$50,2,FALSE),"")</f>
        <v/>
      </c>
      <c r="CG25" s="1" t="str">
        <f>IFERROR(VLOOKUP($A25,'WRL History'!FK$2:FL$50,2,FALSE),"")</f>
        <v/>
      </c>
      <c r="CH25" s="1" t="str">
        <f>IFERROR(VLOOKUP($A25,'WRL History'!FM$2:FN$50,2,FALSE),"")</f>
        <v/>
      </c>
      <c r="CI25" s="1" t="str">
        <f>IFERROR(VLOOKUP($A25,'WRL History'!FO$2:FP$50,2,FALSE),"")</f>
        <v/>
      </c>
      <c r="CJ25" s="1" t="str">
        <f>IFERROR(VLOOKUP($A25,'WRL History'!FQ$2:FR$50,2,FALSE),"")</f>
        <v/>
      </c>
      <c r="CK25" s="1" t="str">
        <f>IFERROR(VLOOKUP($A25,'WRL History'!FS$2:FT$50,2,FALSE),"")</f>
        <v/>
      </c>
      <c r="CL25" s="1" t="str">
        <f>IFERROR(VLOOKUP($A25,'WRL History'!FU$2:FV$50,2,FALSE),"")</f>
        <v/>
      </c>
      <c r="CM25" s="1" t="str">
        <f>IFERROR(VLOOKUP($A25,'WRL History'!FW$2:FX$50,2,FALSE),"")</f>
        <v/>
      </c>
      <c r="CN25" s="1" t="str">
        <f>IFERROR(VLOOKUP($A25,'WRL History'!FY$2:FZ$50,2,FALSE),"")</f>
        <v/>
      </c>
      <c r="CO25" s="1" t="str">
        <f>IFERROR(VLOOKUP($A25,'WRL History'!GA$2:GB$50,2,FALSE),"")</f>
        <v/>
      </c>
      <c r="CP25" s="1" t="str">
        <f>IFERROR(VLOOKUP($A25,'WRL History'!GC$2:GD$50,2,FALSE),"")</f>
        <v/>
      </c>
      <c r="CQ25" s="1" t="str">
        <f>IFERROR(VLOOKUP($A25,'WRL History'!GE$2:GF$50,2,FALSE),"")</f>
        <v/>
      </c>
      <c r="CR25" s="1" t="str">
        <f>IFERROR(VLOOKUP($A25,'WRL History'!GG$2:GH$50,2,FALSE),"")</f>
        <v/>
      </c>
      <c r="CS25" s="1" t="str">
        <f>IFERROR(VLOOKUP($A25,'WRL History'!GI$2:GJ$50,2,FALSE),"")</f>
        <v/>
      </c>
      <c r="CT25" s="1" t="str">
        <f>IFERROR(VLOOKUP($A25,'WRL History'!GK$2:GL$50,2,FALSE),"")</f>
        <v/>
      </c>
      <c r="CU25" s="1" t="str">
        <f>IFERROR(VLOOKUP($A25,'WRL History'!GM$2:GN$50,2,FALSE),"")</f>
        <v/>
      </c>
      <c r="CV25" s="1" t="str">
        <f>IFERROR(VLOOKUP($A25,'WRL History'!GO$2:GP$50,2,FALSE),"")</f>
        <v/>
      </c>
      <c r="CW25" s="1" t="str">
        <f>IFERROR(VLOOKUP($A25,'WRL History'!GQ$2:GR$50,2,FALSE),"")</f>
        <v/>
      </c>
      <c r="CX25" s="1" t="str">
        <f>IFERROR(VLOOKUP($A25,'WRL History'!GS$2:GT$50,2,FALSE),"")</f>
        <v/>
      </c>
      <c r="CY25" s="1" t="str">
        <f>IFERROR(VLOOKUP($A25,'WRL History'!GU$2:GV$50,2,FALSE),"")</f>
        <v/>
      </c>
      <c r="CZ25" s="1" t="str">
        <f>IFERROR(VLOOKUP($A25,'WRL History'!GW$2:GX$50,2,FALSE),"")</f>
        <v/>
      </c>
    </row>
    <row r="26" spans="1:104" x14ac:dyDescent="0.25">
      <c r="A26" s="5" t="s">
        <v>97</v>
      </c>
      <c r="B26" s="1" t="str">
        <f>IFERROR(VLOOKUP($A26,'WRL History'!A$2:B$50,2,FALSE),"")</f>
        <v/>
      </c>
      <c r="C26" s="1" t="str">
        <f>IFERROR(VLOOKUP($A26,'WRL History'!C$2:D$50,2,FALSE),"")</f>
        <v/>
      </c>
      <c r="D26" s="1" t="str">
        <f>IFERROR(VLOOKUP($A26,'WRL History'!E$2:F$50,2,FALSE),"")</f>
        <v/>
      </c>
      <c r="E26" s="1" t="str">
        <f>IFERROR(VLOOKUP($A26,'WRL History'!G$2:H$50,2,FALSE),"")</f>
        <v/>
      </c>
      <c r="F26" s="1" t="str">
        <f>IFERROR(VLOOKUP($A26,'WRL History'!I$2:J$50,2,FALSE),"")</f>
        <v/>
      </c>
      <c r="G26" s="1" t="str">
        <f>IFERROR(VLOOKUP($A26,'WRL History'!K$2:L$50,2,FALSE),"")</f>
        <v/>
      </c>
      <c r="H26" s="1" t="str">
        <f>IFERROR(VLOOKUP($A26,'WRL History'!M$2:N$50,2,FALSE),"")</f>
        <v/>
      </c>
      <c r="I26" s="1" t="str">
        <f>IFERROR(VLOOKUP($A26,'WRL History'!O$2:P$50,2,FALSE),"")</f>
        <v/>
      </c>
      <c r="J26" s="1" t="str">
        <f>IFERROR(VLOOKUP($A26,'WRL History'!Q$2:R$50,2,FALSE),"")</f>
        <v/>
      </c>
      <c r="K26" s="1" t="str">
        <f>IFERROR(VLOOKUP($A26,'WRL History'!S$2:T$50,2,FALSE),"")</f>
        <v/>
      </c>
      <c r="L26" s="1" t="str">
        <f>IFERROR(VLOOKUP($A26,'WRL History'!U$2:V$50,2,FALSE),"")</f>
        <v/>
      </c>
      <c r="M26" s="1" t="str">
        <f>IFERROR(VLOOKUP($A26,'WRL History'!W$2:X$50,2,FALSE),"")</f>
        <v/>
      </c>
      <c r="N26" s="1" t="str">
        <f>IFERROR(VLOOKUP($A26,'WRL History'!Y$2:Z$50,2,FALSE),"")</f>
        <v/>
      </c>
      <c r="O26" s="1" t="str">
        <f>IFERROR(VLOOKUP($A26,'WRL History'!AA$2:AB$50,2,FALSE),"")</f>
        <v/>
      </c>
      <c r="P26" s="1" t="str">
        <f>IFERROR(VLOOKUP($A26,'WRL History'!AC$2:AD$50,2,FALSE),"")</f>
        <v/>
      </c>
      <c r="Q26" s="1" t="str">
        <f>IFERROR(VLOOKUP($A26,'WRL History'!AE$2:AF$50,2,FALSE),"")</f>
        <v/>
      </c>
      <c r="R26" s="1" t="str">
        <f>IFERROR(VLOOKUP($A26,'WRL History'!AG$2:AH$50,2,FALSE),"")</f>
        <v/>
      </c>
      <c r="S26" s="1" t="str">
        <f>IFERROR(VLOOKUP($A26,'WRL History'!AI$2:AJ$50,2,FALSE),"")</f>
        <v/>
      </c>
      <c r="T26" s="1" t="str">
        <f>IFERROR(VLOOKUP($A26,'WRL History'!AK$2:AL$50,2,FALSE),"")</f>
        <v/>
      </c>
      <c r="U26" s="1" t="str">
        <f>IFERROR(VLOOKUP($A26,'WRL History'!AM$2:AN$50,2,FALSE),"")</f>
        <v/>
      </c>
      <c r="V26" s="1" t="str">
        <f>IFERROR(VLOOKUP($A26,'WRL History'!AO$2:AP$50,2,FALSE),"")</f>
        <v/>
      </c>
      <c r="W26" s="1" t="str">
        <f>IFERROR(VLOOKUP($A26,'WRL History'!AQ$2:AR$50,2,FALSE),"")</f>
        <v/>
      </c>
      <c r="X26" s="1" t="str">
        <f>IFERROR(VLOOKUP($A26,'WRL History'!AS$2:AT$50,2,FALSE),"")</f>
        <v/>
      </c>
      <c r="Y26" s="1" t="str">
        <f>IFERROR(VLOOKUP($A26,'WRL History'!AU$2:AV$50,2,FALSE),"")</f>
        <v/>
      </c>
      <c r="Z26" s="1" t="str">
        <f>IFERROR(VLOOKUP($A26,'WRL History'!AW$2:AX$50,2,FALSE),"")</f>
        <v/>
      </c>
      <c r="AA26" s="1" t="str">
        <f>IFERROR(VLOOKUP($A26,'WRL History'!AY$2:AZ$50,2,FALSE),"")</f>
        <v/>
      </c>
      <c r="AB26" s="1" t="str">
        <f>IFERROR(VLOOKUP($A26,'WRL History'!BA$2:BB$50,2,FALSE),"")</f>
        <v/>
      </c>
      <c r="AC26" s="1" t="str">
        <f>IFERROR(VLOOKUP($A26,'WRL History'!BC$2:BD$50,2,FALSE),"")</f>
        <v/>
      </c>
      <c r="AD26" s="1" t="str">
        <f>IFERROR(VLOOKUP($A26,'WRL History'!BE$2:BF$50,2,FALSE),"")</f>
        <v/>
      </c>
      <c r="AE26" s="1" t="str">
        <f>IFERROR(VLOOKUP($A26,'WRL History'!BG$2:BH$50,2,FALSE),"")</f>
        <v/>
      </c>
      <c r="AF26" s="1" t="str">
        <f>IFERROR(VLOOKUP($A26,'WRL History'!BI$2:BJ$50,2,FALSE),"")</f>
        <v/>
      </c>
      <c r="AG26" s="1" t="str">
        <f>IFERROR(VLOOKUP($A26,'WRL History'!BK$2:BL$50,2,FALSE),"")</f>
        <v/>
      </c>
      <c r="AH26" s="1" t="str">
        <f>IFERROR(VLOOKUP($A26,'WRL History'!BM$2:BN$50,2,FALSE),"")</f>
        <v/>
      </c>
      <c r="AI26" s="1" t="str">
        <f>IFERROR(VLOOKUP($A26,'WRL History'!BO$2:BP$50,2,FALSE),"")</f>
        <v/>
      </c>
      <c r="AJ26" s="1" t="str">
        <f>IFERROR(VLOOKUP($A26,'WRL History'!BQ$2:BR$50,2,FALSE),"")</f>
        <v/>
      </c>
      <c r="AK26" s="1" t="str">
        <f>IFERROR(VLOOKUP($A26,'WRL History'!BS$2:BT$50,2,FALSE),"")</f>
        <v/>
      </c>
      <c r="AL26" s="1" t="str">
        <f>IFERROR(VLOOKUP($A26,'WRL History'!BU$2:BV$50,2,FALSE),"")</f>
        <v/>
      </c>
      <c r="AM26" s="1" t="str">
        <f>IFERROR(VLOOKUP($A26,'WRL History'!BW$2:BX$50,2,FALSE),"")</f>
        <v/>
      </c>
      <c r="AN26" s="1" t="str">
        <f>IFERROR(VLOOKUP($A26,'WRL History'!BY$2:BZ$50,2,FALSE),"")</f>
        <v/>
      </c>
      <c r="AO26" s="1" t="str">
        <f>IFERROR(VLOOKUP($A26,'WRL History'!CA$2:CB$50,2,FALSE),"")</f>
        <v/>
      </c>
      <c r="AP26" s="1" t="str">
        <f>IFERROR(VLOOKUP($A26,'WRL History'!CC$2:CD$50,2,FALSE),"")</f>
        <v/>
      </c>
      <c r="AQ26" s="1" t="str">
        <f>IFERROR(VLOOKUP($A26,'WRL History'!CE$2:CF$50,2,FALSE),"")</f>
        <v/>
      </c>
      <c r="AR26" s="1" t="str">
        <f>IFERROR(VLOOKUP($A26,'WRL History'!CG$2:CH$50,2,FALSE),"")</f>
        <v/>
      </c>
      <c r="AS26" s="1" t="str">
        <f>IFERROR(VLOOKUP($A26,'WRL History'!CI$2:CJ$50,2,FALSE),"")</f>
        <v/>
      </c>
      <c r="AT26" s="1" t="str">
        <f>IFERROR(VLOOKUP($A26,'WRL History'!CK$2:CL$50,2,FALSE),"")</f>
        <v/>
      </c>
      <c r="AU26" s="1" t="str">
        <f>IFERROR(VLOOKUP($A26,'WRL History'!CM$2:CN$50,2,FALSE),"")</f>
        <v/>
      </c>
      <c r="AV26" s="1" t="str">
        <f>IFERROR(VLOOKUP($A26,'WRL History'!CO$2:CP$50,2,FALSE),"")</f>
        <v/>
      </c>
      <c r="AW26" s="1" t="str">
        <f>IFERROR(VLOOKUP($A26,'WRL History'!CQ$2:CR$50,2,FALSE),"")</f>
        <v/>
      </c>
      <c r="AX26" s="1" t="str">
        <f>IFERROR(VLOOKUP($A26,'WRL History'!CS$2:CT$50,2,FALSE),"")</f>
        <v/>
      </c>
      <c r="AY26" s="1" t="str">
        <f>IFERROR(VLOOKUP($A26,'WRL History'!CU$2:CV$50,2,FALSE),"")</f>
        <v/>
      </c>
      <c r="AZ26" s="1" t="str">
        <f>IFERROR(VLOOKUP($A26,'WRL History'!CW$2:CX$50,2,FALSE),"")</f>
        <v/>
      </c>
      <c r="BA26" s="1" t="str">
        <f>IFERROR(VLOOKUP($A26,'WRL History'!CY$2:CZ$50,2,FALSE),"")</f>
        <v/>
      </c>
      <c r="BB26" s="1" t="str">
        <f>IFERROR(VLOOKUP($A26,'WRL History'!DA$2:DB$50,2,FALSE),"")</f>
        <v/>
      </c>
      <c r="BC26" s="1" t="str">
        <f>IFERROR(VLOOKUP($A26,'WRL History'!DC$2:DD$50,2,FALSE),"")</f>
        <v/>
      </c>
      <c r="BD26" s="1" t="str">
        <f>IFERROR(VLOOKUP($A26,'WRL History'!DE$2:DF$50,2,FALSE),"")</f>
        <v/>
      </c>
      <c r="BE26" s="1" t="str">
        <f>IFERROR(VLOOKUP($A26,'WRL History'!DG$2:DH$50,2,FALSE),"")</f>
        <v/>
      </c>
      <c r="BF26" s="1" t="str">
        <f>IFERROR(VLOOKUP($A26,'WRL History'!DI$2:DJ$50,2,FALSE),"")</f>
        <v/>
      </c>
      <c r="BG26" s="1" t="str">
        <f>IFERROR(VLOOKUP($A26,'WRL History'!DK$2:DL$50,2,FALSE),"")</f>
        <v/>
      </c>
      <c r="BH26" s="1" t="str">
        <f>IFERROR(VLOOKUP($A26,'WRL History'!DM$2:DN$50,2,FALSE),"")</f>
        <v/>
      </c>
      <c r="BI26" s="1" t="str">
        <f>IFERROR(VLOOKUP($A26,'WRL History'!DO$2:DP$50,2,FALSE),"")</f>
        <v/>
      </c>
      <c r="BJ26" s="1" t="str">
        <f>IFERROR(VLOOKUP($A26,'WRL History'!DQ$2:DR$50,2,FALSE),"")</f>
        <v/>
      </c>
      <c r="BK26" s="1" t="str">
        <f>IFERROR(VLOOKUP($A26,'WRL History'!DS$2:DT$50,2,FALSE),"")</f>
        <v/>
      </c>
      <c r="BL26" s="1" t="str">
        <f>IFERROR(VLOOKUP($A26,'WRL History'!DU$2:DV$50,2,FALSE),"")</f>
        <v/>
      </c>
      <c r="BM26" s="1" t="str">
        <f>IFERROR(VLOOKUP($A26,'WRL History'!DW$2:DX$50,2,FALSE),"")</f>
        <v/>
      </c>
      <c r="BN26" s="1" t="str">
        <f>IFERROR(VLOOKUP($A26,'WRL History'!DY$2:DZ$50,2,FALSE),"")</f>
        <v/>
      </c>
      <c r="BO26" s="1" t="str">
        <f>IFERROR(VLOOKUP($A26,'WRL History'!EA$2:EB$50,2,FALSE),"")</f>
        <v/>
      </c>
      <c r="BP26" s="1" t="str">
        <f>IFERROR(VLOOKUP($A26,'WRL History'!EC$2:ED$50,2,FALSE),"")</f>
        <v/>
      </c>
      <c r="BQ26" s="1" t="str">
        <f>IFERROR(VLOOKUP($A26,'WRL History'!EE$2:EF$50,2,FALSE),"")</f>
        <v/>
      </c>
      <c r="BR26" s="1" t="str">
        <f>IFERROR(VLOOKUP($A26,'WRL History'!EG$2:EH$50,2,FALSE),"")</f>
        <v/>
      </c>
      <c r="BS26" s="1" t="str">
        <f>IFERROR(VLOOKUP($A26,'WRL History'!EI$2:EJ$50,2,FALSE),"")</f>
        <v/>
      </c>
      <c r="BT26" s="1" t="str">
        <f>IFERROR(VLOOKUP($A26,'WRL History'!EK$2:EL$50,2,FALSE),"")</f>
        <v/>
      </c>
      <c r="BU26" s="1" t="str">
        <f>IFERROR(VLOOKUP($A26,'WRL History'!EM$2:EN$50,2,FALSE),"")</f>
        <v/>
      </c>
      <c r="BV26" s="1" t="str">
        <f>IFERROR(VLOOKUP($A26,'WRL History'!EO$2:EP$50,2,FALSE),"")</f>
        <v/>
      </c>
      <c r="BW26" s="1" t="str">
        <f>IFERROR(VLOOKUP($A26,'WRL History'!EQ$2:ER$50,2,FALSE),"")</f>
        <v/>
      </c>
      <c r="BX26" s="1" t="str">
        <f>IFERROR(VLOOKUP($A26,'WRL History'!ES$2:ET$50,2,FALSE),"")</f>
        <v/>
      </c>
      <c r="BY26" s="1" t="str">
        <f>IFERROR(VLOOKUP($A26,'WRL History'!EU$2:EV$50,2,FALSE),"")</f>
        <v/>
      </c>
      <c r="BZ26" s="1" t="str">
        <f>IFERROR(VLOOKUP($A26,'WRL History'!EW$2:EX$50,2,FALSE),"")</f>
        <v/>
      </c>
      <c r="CA26" s="1" t="str">
        <f>IFERROR(VLOOKUP($A26,'WRL History'!EY$2:EZ$50,2,FALSE),"")</f>
        <v/>
      </c>
      <c r="CB26" s="1" t="str">
        <f>IFERROR(VLOOKUP($A26,'WRL History'!FA$2:FB$50,2,FALSE),"")</f>
        <v/>
      </c>
      <c r="CC26" s="1" t="str">
        <f>IFERROR(VLOOKUP($A26,'WRL History'!FC$2:FD$50,2,FALSE),"")</f>
        <v/>
      </c>
      <c r="CD26" s="1" t="str">
        <f>IFERROR(VLOOKUP($A26,'WRL History'!FE$2:FF$50,2,FALSE),"")</f>
        <v/>
      </c>
      <c r="CE26" s="1" t="str">
        <f>IFERROR(VLOOKUP($A26,'WRL History'!FG$2:FH$50,2,FALSE),"")</f>
        <v/>
      </c>
      <c r="CF26" s="1" t="str">
        <f>IFERROR(VLOOKUP($A26,'WRL History'!FI$2:FJ$50,2,FALSE),"")</f>
        <v/>
      </c>
      <c r="CG26" s="1" t="str">
        <f>IFERROR(VLOOKUP($A26,'WRL History'!FK$2:FL$50,2,FALSE),"")</f>
        <v/>
      </c>
      <c r="CH26" s="1" t="str">
        <f>IFERROR(VLOOKUP($A26,'WRL History'!FM$2:FN$50,2,FALSE),"")</f>
        <v/>
      </c>
      <c r="CI26" s="1" t="str">
        <f>IFERROR(VLOOKUP($A26,'WRL History'!FO$2:FP$50,2,FALSE),"")</f>
        <v/>
      </c>
      <c r="CJ26" s="1" t="str">
        <f>IFERROR(VLOOKUP($A26,'WRL History'!FQ$2:FR$50,2,FALSE),"")</f>
        <v/>
      </c>
      <c r="CK26" s="1" t="str">
        <f>IFERROR(VLOOKUP($A26,'WRL History'!FS$2:FT$50,2,FALSE),"")</f>
        <v/>
      </c>
      <c r="CL26" s="1" t="str">
        <f>IFERROR(VLOOKUP($A26,'WRL History'!FU$2:FV$50,2,FALSE),"")</f>
        <v/>
      </c>
      <c r="CM26" s="1" t="str">
        <f>IFERROR(VLOOKUP($A26,'WRL History'!FW$2:FX$50,2,FALSE),"")</f>
        <v/>
      </c>
      <c r="CN26" s="1" t="str">
        <f>IFERROR(VLOOKUP($A26,'WRL History'!FY$2:FZ$50,2,FALSE),"")</f>
        <v/>
      </c>
      <c r="CO26" s="1" t="str">
        <f>IFERROR(VLOOKUP($A26,'WRL History'!GA$2:GB$50,2,FALSE),"")</f>
        <v/>
      </c>
      <c r="CP26" s="1" t="str">
        <f>IFERROR(VLOOKUP($A26,'WRL History'!GC$2:GD$50,2,FALSE),"")</f>
        <v/>
      </c>
      <c r="CQ26" s="1" t="str">
        <f>IFERROR(VLOOKUP($A26,'WRL History'!GE$2:GF$50,2,FALSE),"")</f>
        <v/>
      </c>
      <c r="CR26" s="1" t="str">
        <f>IFERROR(VLOOKUP($A26,'WRL History'!GG$2:GH$50,2,FALSE),"")</f>
        <v/>
      </c>
      <c r="CS26" s="1" t="str">
        <f>IFERROR(VLOOKUP($A26,'WRL History'!GI$2:GJ$50,2,FALSE),"")</f>
        <v/>
      </c>
      <c r="CT26" s="1" t="str">
        <f>IFERROR(VLOOKUP($A26,'WRL History'!GK$2:GL$50,2,FALSE),"")</f>
        <v/>
      </c>
      <c r="CU26" s="1" t="str">
        <f>IFERROR(VLOOKUP($A26,'WRL History'!GM$2:GN$50,2,FALSE),"")</f>
        <v/>
      </c>
      <c r="CV26" s="1" t="str">
        <f>IFERROR(VLOOKUP($A26,'WRL History'!GO$2:GP$50,2,FALSE),"")</f>
        <v/>
      </c>
      <c r="CW26" s="1" t="str">
        <f>IFERROR(VLOOKUP($A26,'WRL History'!GQ$2:GR$50,2,FALSE),"")</f>
        <v/>
      </c>
      <c r="CX26" s="1" t="str">
        <f>IFERROR(VLOOKUP($A26,'WRL History'!GS$2:GT$50,2,FALSE),"")</f>
        <v/>
      </c>
      <c r="CY26" s="1" t="str">
        <f>IFERROR(VLOOKUP($A26,'WRL History'!GU$2:GV$50,2,FALSE),"")</f>
        <v/>
      </c>
      <c r="CZ26" s="1" t="str">
        <f>IFERROR(VLOOKUP($A26,'WRL History'!GW$2:GX$50,2,FALSE),"")</f>
        <v/>
      </c>
    </row>
    <row r="27" spans="1:104" x14ac:dyDescent="0.25">
      <c r="A27" s="5" t="s">
        <v>97</v>
      </c>
      <c r="B27" s="1" t="str">
        <f>IFERROR(VLOOKUP($A27,'WRL History'!A$2:B$50,2,FALSE),"")</f>
        <v/>
      </c>
      <c r="C27" s="1" t="str">
        <f>IFERROR(VLOOKUP($A27,'WRL History'!C$2:D$50,2,FALSE),"")</f>
        <v/>
      </c>
      <c r="D27" s="1" t="str">
        <f>IFERROR(VLOOKUP($A27,'WRL History'!E$2:F$50,2,FALSE),"")</f>
        <v/>
      </c>
      <c r="E27" s="1" t="str">
        <f>IFERROR(VLOOKUP($A27,'WRL History'!G$2:H$50,2,FALSE),"")</f>
        <v/>
      </c>
      <c r="F27" s="1" t="str">
        <f>IFERROR(VLOOKUP($A27,'WRL History'!I$2:J$50,2,FALSE),"")</f>
        <v/>
      </c>
      <c r="G27" s="1" t="str">
        <f>IFERROR(VLOOKUP($A27,'WRL History'!K$2:L$50,2,FALSE),"")</f>
        <v/>
      </c>
      <c r="H27" s="1" t="str">
        <f>IFERROR(VLOOKUP($A27,'WRL History'!M$2:N$50,2,FALSE),"")</f>
        <v/>
      </c>
      <c r="I27" s="1" t="str">
        <f>IFERROR(VLOOKUP($A27,'WRL History'!O$2:P$50,2,FALSE),"")</f>
        <v/>
      </c>
      <c r="J27" s="1" t="str">
        <f>IFERROR(VLOOKUP($A27,'WRL History'!Q$2:R$50,2,FALSE),"")</f>
        <v/>
      </c>
      <c r="K27" s="1" t="str">
        <f>IFERROR(VLOOKUP($A27,'WRL History'!S$2:T$50,2,FALSE),"")</f>
        <v/>
      </c>
      <c r="L27" s="1" t="str">
        <f>IFERROR(VLOOKUP($A27,'WRL History'!U$2:V$50,2,FALSE),"")</f>
        <v/>
      </c>
      <c r="M27" s="1" t="str">
        <f>IFERROR(VLOOKUP($A27,'WRL History'!W$2:X$50,2,FALSE),"")</f>
        <v/>
      </c>
      <c r="N27" s="1" t="str">
        <f>IFERROR(VLOOKUP($A27,'WRL History'!Y$2:Z$50,2,FALSE),"")</f>
        <v/>
      </c>
      <c r="O27" s="1" t="str">
        <f>IFERROR(VLOOKUP($A27,'WRL History'!AA$2:AB$50,2,FALSE),"")</f>
        <v/>
      </c>
      <c r="P27" s="1" t="str">
        <f>IFERROR(VLOOKUP($A27,'WRL History'!AC$2:AD$50,2,FALSE),"")</f>
        <v/>
      </c>
      <c r="Q27" s="1" t="str">
        <f>IFERROR(VLOOKUP($A27,'WRL History'!AE$2:AF$50,2,FALSE),"")</f>
        <v/>
      </c>
      <c r="R27" s="1" t="str">
        <f>IFERROR(VLOOKUP($A27,'WRL History'!AG$2:AH$50,2,FALSE),"")</f>
        <v/>
      </c>
      <c r="S27" s="1" t="str">
        <f>IFERROR(VLOOKUP($A27,'WRL History'!AI$2:AJ$50,2,FALSE),"")</f>
        <v/>
      </c>
      <c r="T27" s="1" t="str">
        <f>IFERROR(VLOOKUP($A27,'WRL History'!AK$2:AL$50,2,FALSE),"")</f>
        <v/>
      </c>
      <c r="U27" s="1" t="str">
        <f>IFERROR(VLOOKUP($A27,'WRL History'!AM$2:AN$50,2,FALSE),"")</f>
        <v/>
      </c>
      <c r="V27" s="1" t="str">
        <f>IFERROR(VLOOKUP($A27,'WRL History'!AO$2:AP$50,2,FALSE),"")</f>
        <v/>
      </c>
      <c r="W27" s="1" t="str">
        <f>IFERROR(VLOOKUP($A27,'WRL History'!AQ$2:AR$50,2,FALSE),"")</f>
        <v/>
      </c>
      <c r="X27" s="1" t="str">
        <f>IFERROR(VLOOKUP($A27,'WRL History'!AS$2:AT$50,2,FALSE),"")</f>
        <v/>
      </c>
      <c r="Y27" s="1" t="str">
        <f>IFERROR(VLOOKUP($A27,'WRL History'!AU$2:AV$50,2,FALSE),"")</f>
        <v/>
      </c>
      <c r="Z27" s="1" t="str">
        <f>IFERROR(VLOOKUP($A27,'WRL History'!AW$2:AX$50,2,FALSE),"")</f>
        <v/>
      </c>
      <c r="AA27" s="1" t="str">
        <f>IFERROR(VLOOKUP($A27,'WRL History'!AY$2:AZ$50,2,FALSE),"")</f>
        <v/>
      </c>
      <c r="AB27" s="1" t="str">
        <f>IFERROR(VLOOKUP($A27,'WRL History'!BA$2:BB$50,2,FALSE),"")</f>
        <v/>
      </c>
      <c r="AC27" s="1" t="str">
        <f>IFERROR(VLOOKUP($A27,'WRL History'!BC$2:BD$50,2,FALSE),"")</f>
        <v/>
      </c>
      <c r="AD27" s="1" t="str">
        <f>IFERROR(VLOOKUP($A27,'WRL History'!BE$2:BF$50,2,FALSE),"")</f>
        <v/>
      </c>
      <c r="AE27" s="1" t="str">
        <f>IFERROR(VLOOKUP($A27,'WRL History'!BG$2:BH$50,2,FALSE),"")</f>
        <v/>
      </c>
      <c r="AF27" s="1" t="str">
        <f>IFERROR(VLOOKUP($A27,'WRL History'!BI$2:BJ$50,2,FALSE),"")</f>
        <v/>
      </c>
      <c r="AG27" s="1" t="str">
        <f>IFERROR(VLOOKUP($A27,'WRL History'!BK$2:BL$50,2,FALSE),"")</f>
        <v/>
      </c>
      <c r="AH27" s="1" t="str">
        <f>IFERROR(VLOOKUP($A27,'WRL History'!BM$2:BN$50,2,FALSE),"")</f>
        <v/>
      </c>
      <c r="AI27" s="1" t="str">
        <f>IFERROR(VLOOKUP($A27,'WRL History'!BO$2:BP$50,2,FALSE),"")</f>
        <v/>
      </c>
      <c r="AJ27" s="1" t="str">
        <f>IFERROR(VLOOKUP($A27,'WRL History'!BQ$2:BR$50,2,FALSE),"")</f>
        <v/>
      </c>
      <c r="AK27" s="1" t="str">
        <f>IFERROR(VLOOKUP($A27,'WRL History'!BS$2:BT$50,2,FALSE),"")</f>
        <v/>
      </c>
      <c r="AL27" s="1" t="str">
        <f>IFERROR(VLOOKUP($A27,'WRL History'!BU$2:BV$50,2,FALSE),"")</f>
        <v/>
      </c>
      <c r="AM27" s="1" t="str">
        <f>IFERROR(VLOOKUP($A27,'WRL History'!BW$2:BX$50,2,FALSE),"")</f>
        <v/>
      </c>
      <c r="AN27" s="1" t="str">
        <f>IFERROR(VLOOKUP($A27,'WRL History'!BY$2:BZ$50,2,FALSE),"")</f>
        <v/>
      </c>
      <c r="AO27" s="1" t="str">
        <f>IFERROR(VLOOKUP($A27,'WRL History'!CA$2:CB$50,2,FALSE),"")</f>
        <v/>
      </c>
      <c r="AP27" s="1" t="str">
        <f>IFERROR(VLOOKUP($A27,'WRL History'!CC$2:CD$50,2,FALSE),"")</f>
        <v/>
      </c>
      <c r="AQ27" s="1" t="str">
        <f>IFERROR(VLOOKUP($A27,'WRL History'!CE$2:CF$50,2,FALSE),"")</f>
        <v/>
      </c>
      <c r="AR27" s="1" t="str">
        <f>IFERROR(VLOOKUP($A27,'WRL History'!CG$2:CH$50,2,FALSE),"")</f>
        <v/>
      </c>
      <c r="AS27" s="1" t="str">
        <f>IFERROR(VLOOKUP($A27,'WRL History'!CI$2:CJ$50,2,FALSE),"")</f>
        <v/>
      </c>
      <c r="AT27" s="1" t="str">
        <f>IFERROR(VLOOKUP($A27,'WRL History'!CK$2:CL$50,2,FALSE),"")</f>
        <v/>
      </c>
      <c r="AU27" s="1" t="str">
        <f>IFERROR(VLOOKUP($A27,'WRL History'!CM$2:CN$50,2,FALSE),"")</f>
        <v/>
      </c>
      <c r="AV27" s="1" t="str">
        <f>IFERROR(VLOOKUP($A27,'WRL History'!CO$2:CP$50,2,FALSE),"")</f>
        <v/>
      </c>
      <c r="AW27" s="1" t="str">
        <f>IFERROR(VLOOKUP($A27,'WRL History'!CQ$2:CR$50,2,FALSE),"")</f>
        <v/>
      </c>
      <c r="AX27" s="1" t="str">
        <f>IFERROR(VLOOKUP($A27,'WRL History'!CS$2:CT$50,2,FALSE),"")</f>
        <v/>
      </c>
      <c r="AY27" s="1" t="str">
        <f>IFERROR(VLOOKUP($A27,'WRL History'!CU$2:CV$50,2,FALSE),"")</f>
        <v/>
      </c>
      <c r="AZ27" s="1" t="str">
        <f>IFERROR(VLOOKUP($A27,'WRL History'!CW$2:CX$50,2,FALSE),"")</f>
        <v/>
      </c>
      <c r="BA27" s="1" t="str">
        <f>IFERROR(VLOOKUP($A27,'WRL History'!CY$2:CZ$50,2,FALSE),"")</f>
        <v/>
      </c>
      <c r="BB27" s="1" t="str">
        <f>IFERROR(VLOOKUP($A27,'WRL History'!DA$2:DB$50,2,FALSE),"")</f>
        <v/>
      </c>
      <c r="BC27" s="1" t="str">
        <f>IFERROR(VLOOKUP($A27,'WRL History'!DC$2:DD$50,2,FALSE),"")</f>
        <v/>
      </c>
      <c r="BD27" s="1" t="str">
        <f>IFERROR(VLOOKUP($A27,'WRL History'!DE$2:DF$50,2,FALSE),"")</f>
        <v/>
      </c>
      <c r="BE27" s="1" t="str">
        <f>IFERROR(VLOOKUP($A27,'WRL History'!DG$2:DH$50,2,FALSE),"")</f>
        <v/>
      </c>
      <c r="BF27" s="1" t="str">
        <f>IFERROR(VLOOKUP($A27,'WRL History'!DI$2:DJ$50,2,FALSE),"")</f>
        <v/>
      </c>
      <c r="BG27" s="1" t="str">
        <f>IFERROR(VLOOKUP($A27,'WRL History'!DK$2:DL$50,2,FALSE),"")</f>
        <v/>
      </c>
      <c r="BH27" s="1" t="str">
        <f>IFERROR(VLOOKUP($A27,'WRL History'!DM$2:DN$50,2,FALSE),"")</f>
        <v/>
      </c>
      <c r="BI27" s="1" t="str">
        <f>IFERROR(VLOOKUP($A27,'WRL History'!DO$2:DP$50,2,FALSE),"")</f>
        <v/>
      </c>
      <c r="BJ27" s="1" t="str">
        <f>IFERROR(VLOOKUP($A27,'WRL History'!DQ$2:DR$50,2,FALSE),"")</f>
        <v/>
      </c>
      <c r="BK27" s="1" t="str">
        <f>IFERROR(VLOOKUP($A27,'WRL History'!DS$2:DT$50,2,FALSE),"")</f>
        <v/>
      </c>
      <c r="BL27" s="1" t="str">
        <f>IFERROR(VLOOKUP($A27,'WRL History'!DU$2:DV$50,2,FALSE),"")</f>
        <v/>
      </c>
      <c r="BM27" s="1" t="str">
        <f>IFERROR(VLOOKUP($A27,'WRL History'!DW$2:DX$50,2,FALSE),"")</f>
        <v/>
      </c>
      <c r="BN27" s="1" t="str">
        <f>IFERROR(VLOOKUP($A27,'WRL History'!DY$2:DZ$50,2,FALSE),"")</f>
        <v/>
      </c>
      <c r="BO27" s="1" t="str">
        <f>IFERROR(VLOOKUP($A27,'WRL History'!EA$2:EB$50,2,FALSE),"")</f>
        <v/>
      </c>
      <c r="BP27" s="1" t="str">
        <f>IFERROR(VLOOKUP($A27,'WRL History'!EC$2:ED$50,2,FALSE),"")</f>
        <v/>
      </c>
      <c r="BQ27" s="1" t="str">
        <f>IFERROR(VLOOKUP($A27,'WRL History'!EE$2:EF$50,2,FALSE),"")</f>
        <v/>
      </c>
      <c r="BR27" s="1" t="str">
        <f>IFERROR(VLOOKUP($A27,'WRL History'!EG$2:EH$50,2,FALSE),"")</f>
        <v/>
      </c>
      <c r="BS27" s="1" t="str">
        <f>IFERROR(VLOOKUP($A27,'WRL History'!EI$2:EJ$50,2,FALSE),"")</f>
        <v/>
      </c>
      <c r="BT27" s="1" t="str">
        <f>IFERROR(VLOOKUP($A27,'WRL History'!EK$2:EL$50,2,FALSE),"")</f>
        <v/>
      </c>
      <c r="BU27" s="1" t="str">
        <f>IFERROR(VLOOKUP($A27,'WRL History'!EM$2:EN$50,2,FALSE),"")</f>
        <v/>
      </c>
      <c r="BV27" s="1" t="str">
        <f>IFERROR(VLOOKUP($A27,'WRL History'!EO$2:EP$50,2,FALSE),"")</f>
        <v/>
      </c>
      <c r="BW27" s="1" t="str">
        <f>IFERROR(VLOOKUP($A27,'WRL History'!EQ$2:ER$50,2,FALSE),"")</f>
        <v/>
      </c>
      <c r="BX27" s="1" t="str">
        <f>IFERROR(VLOOKUP($A27,'WRL History'!ES$2:ET$50,2,FALSE),"")</f>
        <v/>
      </c>
      <c r="BY27" s="1" t="str">
        <f>IFERROR(VLOOKUP($A27,'WRL History'!EU$2:EV$50,2,FALSE),"")</f>
        <v/>
      </c>
      <c r="BZ27" s="1" t="str">
        <f>IFERROR(VLOOKUP($A27,'WRL History'!EW$2:EX$50,2,FALSE),"")</f>
        <v/>
      </c>
      <c r="CA27" s="1" t="str">
        <f>IFERROR(VLOOKUP($A27,'WRL History'!EY$2:EZ$50,2,FALSE),"")</f>
        <v/>
      </c>
      <c r="CB27" s="1" t="str">
        <f>IFERROR(VLOOKUP($A27,'WRL History'!FA$2:FB$50,2,FALSE),"")</f>
        <v/>
      </c>
      <c r="CC27" s="1" t="str">
        <f>IFERROR(VLOOKUP($A27,'WRL History'!FC$2:FD$50,2,FALSE),"")</f>
        <v/>
      </c>
      <c r="CD27" s="1" t="str">
        <f>IFERROR(VLOOKUP($A27,'WRL History'!FE$2:FF$50,2,FALSE),"")</f>
        <v/>
      </c>
      <c r="CE27" s="1" t="str">
        <f>IFERROR(VLOOKUP($A27,'WRL History'!FG$2:FH$50,2,FALSE),"")</f>
        <v/>
      </c>
      <c r="CF27" s="1" t="str">
        <f>IFERROR(VLOOKUP($A27,'WRL History'!FI$2:FJ$50,2,FALSE),"")</f>
        <v/>
      </c>
      <c r="CG27" s="1" t="str">
        <f>IFERROR(VLOOKUP($A27,'WRL History'!FK$2:FL$50,2,FALSE),"")</f>
        <v/>
      </c>
      <c r="CH27" s="1" t="str">
        <f>IFERROR(VLOOKUP($A27,'WRL History'!FM$2:FN$50,2,FALSE),"")</f>
        <v/>
      </c>
      <c r="CI27" s="1" t="str">
        <f>IFERROR(VLOOKUP($A27,'WRL History'!FO$2:FP$50,2,FALSE),"")</f>
        <v/>
      </c>
      <c r="CJ27" s="1" t="str">
        <f>IFERROR(VLOOKUP($A27,'WRL History'!FQ$2:FR$50,2,FALSE),"")</f>
        <v/>
      </c>
      <c r="CK27" s="1" t="str">
        <f>IFERROR(VLOOKUP($A27,'WRL History'!FS$2:FT$50,2,FALSE),"")</f>
        <v/>
      </c>
      <c r="CL27" s="1" t="str">
        <f>IFERROR(VLOOKUP($A27,'WRL History'!FU$2:FV$50,2,FALSE),"")</f>
        <v/>
      </c>
      <c r="CM27" s="1" t="str">
        <f>IFERROR(VLOOKUP($A27,'WRL History'!FW$2:FX$50,2,FALSE),"")</f>
        <v/>
      </c>
      <c r="CN27" s="1" t="str">
        <f>IFERROR(VLOOKUP($A27,'WRL History'!FY$2:FZ$50,2,FALSE),"")</f>
        <v/>
      </c>
      <c r="CO27" s="1" t="str">
        <f>IFERROR(VLOOKUP($A27,'WRL History'!GA$2:GB$50,2,FALSE),"")</f>
        <v/>
      </c>
      <c r="CP27" s="1" t="str">
        <f>IFERROR(VLOOKUP($A27,'WRL History'!GC$2:GD$50,2,FALSE),"")</f>
        <v/>
      </c>
      <c r="CQ27" s="1" t="str">
        <f>IFERROR(VLOOKUP($A27,'WRL History'!GE$2:GF$50,2,FALSE),"")</f>
        <v/>
      </c>
      <c r="CR27" s="1" t="str">
        <f>IFERROR(VLOOKUP($A27,'WRL History'!GG$2:GH$50,2,FALSE),"")</f>
        <v/>
      </c>
      <c r="CS27" s="1" t="str">
        <f>IFERROR(VLOOKUP($A27,'WRL History'!GI$2:GJ$50,2,FALSE),"")</f>
        <v/>
      </c>
      <c r="CT27" s="1" t="str">
        <f>IFERROR(VLOOKUP($A27,'WRL History'!GK$2:GL$50,2,FALSE),"")</f>
        <v/>
      </c>
      <c r="CU27" s="1" t="str">
        <f>IFERROR(VLOOKUP($A27,'WRL History'!GM$2:GN$50,2,FALSE),"")</f>
        <v/>
      </c>
      <c r="CV27" s="1" t="str">
        <f>IFERROR(VLOOKUP($A27,'WRL History'!GO$2:GP$50,2,FALSE),"")</f>
        <v/>
      </c>
      <c r="CW27" s="1" t="str">
        <f>IFERROR(VLOOKUP($A27,'WRL History'!GQ$2:GR$50,2,FALSE),"")</f>
        <v/>
      </c>
      <c r="CX27" s="1" t="str">
        <f>IFERROR(VLOOKUP($A27,'WRL History'!GS$2:GT$50,2,FALSE),"")</f>
        <v/>
      </c>
      <c r="CY27" s="1" t="str">
        <f>IFERROR(VLOOKUP($A27,'WRL History'!GU$2:GV$50,2,FALSE),"")</f>
        <v/>
      </c>
      <c r="CZ27" s="1" t="str">
        <f>IFERROR(VLOOKUP($A27,'WRL History'!GW$2:GX$50,2,FALSE),"")</f>
        <v/>
      </c>
    </row>
    <row r="28" spans="1:104" x14ac:dyDescent="0.25">
      <c r="A28" s="5" t="s">
        <v>97</v>
      </c>
      <c r="B28" s="1" t="str">
        <f>IFERROR(VLOOKUP($A28,'WRL History'!A$2:B$50,2,FALSE),"")</f>
        <v/>
      </c>
      <c r="C28" s="1" t="str">
        <f>IFERROR(VLOOKUP($A28,'WRL History'!C$2:D$50,2,FALSE),"")</f>
        <v/>
      </c>
      <c r="D28" s="1" t="str">
        <f>IFERROR(VLOOKUP($A28,'WRL History'!E$2:F$50,2,FALSE),"")</f>
        <v/>
      </c>
      <c r="E28" s="1" t="str">
        <f>IFERROR(VLOOKUP($A28,'WRL History'!G$2:H$50,2,FALSE),"")</f>
        <v/>
      </c>
      <c r="F28" s="1" t="str">
        <f>IFERROR(VLOOKUP($A28,'WRL History'!I$2:J$50,2,FALSE),"")</f>
        <v/>
      </c>
      <c r="G28" s="1" t="str">
        <f>IFERROR(VLOOKUP($A28,'WRL History'!K$2:L$50,2,FALSE),"")</f>
        <v/>
      </c>
      <c r="H28" s="1" t="str">
        <f>IFERROR(VLOOKUP($A28,'WRL History'!M$2:N$50,2,FALSE),"")</f>
        <v/>
      </c>
      <c r="I28" s="1" t="str">
        <f>IFERROR(VLOOKUP($A28,'WRL History'!O$2:P$50,2,FALSE),"")</f>
        <v/>
      </c>
      <c r="J28" s="1" t="str">
        <f>IFERROR(VLOOKUP($A28,'WRL History'!Q$2:R$50,2,FALSE),"")</f>
        <v/>
      </c>
      <c r="K28" s="1" t="str">
        <f>IFERROR(VLOOKUP($A28,'WRL History'!S$2:T$50,2,FALSE),"")</f>
        <v/>
      </c>
      <c r="L28" s="1" t="str">
        <f>IFERROR(VLOOKUP($A28,'WRL History'!U$2:V$50,2,FALSE),"")</f>
        <v/>
      </c>
      <c r="M28" s="1" t="str">
        <f>IFERROR(VLOOKUP($A28,'WRL History'!W$2:X$50,2,FALSE),"")</f>
        <v/>
      </c>
      <c r="N28" s="1" t="str">
        <f>IFERROR(VLOOKUP($A28,'WRL History'!Y$2:Z$50,2,FALSE),"")</f>
        <v/>
      </c>
      <c r="O28" s="1" t="str">
        <f>IFERROR(VLOOKUP($A28,'WRL History'!AA$2:AB$50,2,FALSE),"")</f>
        <v/>
      </c>
      <c r="P28" s="1" t="str">
        <f>IFERROR(VLOOKUP($A28,'WRL History'!AC$2:AD$50,2,FALSE),"")</f>
        <v/>
      </c>
      <c r="Q28" s="1" t="str">
        <f>IFERROR(VLOOKUP($A28,'WRL History'!AE$2:AF$50,2,FALSE),"")</f>
        <v/>
      </c>
      <c r="R28" s="1" t="str">
        <f>IFERROR(VLOOKUP($A28,'WRL History'!AG$2:AH$50,2,FALSE),"")</f>
        <v/>
      </c>
      <c r="S28" s="1" t="str">
        <f>IFERROR(VLOOKUP($A28,'WRL History'!AI$2:AJ$50,2,FALSE),"")</f>
        <v/>
      </c>
      <c r="T28" s="1" t="str">
        <f>IFERROR(VLOOKUP($A28,'WRL History'!AK$2:AL$50,2,FALSE),"")</f>
        <v/>
      </c>
      <c r="U28" s="1" t="str">
        <f>IFERROR(VLOOKUP($A28,'WRL History'!AM$2:AN$50,2,FALSE),"")</f>
        <v/>
      </c>
      <c r="V28" s="1" t="str">
        <f>IFERROR(VLOOKUP($A28,'WRL History'!AO$2:AP$50,2,FALSE),"")</f>
        <v/>
      </c>
      <c r="W28" s="1" t="str">
        <f>IFERROR(VLOOKUP($A28,'WRL History'!AQ$2:AR$50,2,FALSE),"")</f>
        <v/>
      </c>
      <c r="X28" s="1" t="str">
        <f>IFERROR(VLOOKUP($A28,'WRL History'!AS$2:AT$50,2,FALSE),"")</f>
        <v/>
      </c>
      <c r="Y28" s="1" t="str">
        <f>IFERROR(VLOOKUP($A28,'WRL History'!AU$2:AV$50,2,FALSE),"")</f>
        <v/>
      </c>
      <c r="Z28" s="1" t="str">
        <f>IFERROR(VLOOKUP($A28,'WRL History'!AW$2:AX$50,2,FALSE),"")</f>
        <v/>
      </c>
      <c r="AA28" s="1" t="str">
        <f>IFERROR(VLOOKUP($A28,'WRL History'!AY$2:AZ$50,2,FALSE),"")</f>
        <v/>
      </c>
      <c r="AB28" s="1" t="str">
        <f>IFERROR(VLOOKUP($A28,'WRL History'!BA$2:BB$50,2,FALSE),"")</f>
        <v/>
      </c>
      <c r="AC28" s="1" t="str">
        <f>IFERROR(VLOOKUP($A28,'WRL History'!BC$2:BD$50,2,FALSE),"")</f>
        <v/>
      </c>
      <c r="AD28" s="1" t="str">
        <f>IFERROR(VLOOKUP($A28,'WRL History'!BE$2:BF$50,2,FALSE),"")</f>
        <v/>
      </c>
      <c r="AE28" s="1" t="str">
        <f>IFERROR(VLOOKUP($A28,'WRL History'!BG$2:BH$50,2,FALSE),"")</f>
        <v/>
      </c>
      <c r="AF28" s="1" t="str">
        <f>IFERROR(VLOOKUP($A28,'WRL History'!BI$2:BJ$50,2,FALSE),"")</f>
        <v/>
      </c>
      <c r="AG28" s="1" t="str">
        <f>IFERROR(VLOOKUP($A28,'WRL History'!BK$2:BL$50,2,FALSE),"")</f>
        <v/>
      </c>
      <c r="AH28" s="1" t="str">
        <f>IFERROR(VLOOKUP($A28,'WRL History'!BM$2:BN$50,2,FALSE),"")</f>
        <v/>
      </c>
      <c r="AI28" s="1" t="str">
        <f>IFERROR(VLOOKUP($A28,'WRL History'!BO$2:BP$50,2,FALSE),"")</f>
        <v/>
      </c>
      <c r="AJ28" s="1" t="str">
        <f>IFERROR(VLOOKUP($A28,'WRL History'!BQ$2:BR$50,2,FALSE),"")</f>
        <v/>
      </c>
      <c r="AK28" s="1" t="str">
        <f>IFERROR(VLOOKUP($A28,'WRL History'!BS$2:BT$50,2,FALSE),"")</f>
        <v/>
      </c>
      <c r="AL28" s="1" t="str">
        <f>IFERROR(VLOOKUP($A28,'WRL History'!BU$2:BV$50,2,FALSE),"")</f>
        <v/>
      </c>
      <c r="AM28" s="1" t="str">
        <f>IFERROR(VLOOKUP($A28,'WRL History'!BW$2:BX$50,2,FALSE),"")</f>
        <v/>
      </c>
      <c r="AN28" s="1" t="str">
        <f>IFERROR(VLOOKUP($A28,'WRL History'!BY$2:BZ$50,2,FALSE),"")</f>
        <v/>
      </c>
      <c r="AO28" s="1" t="str">
        <f>IFERROR(VLOOKUP($A28,'WRL History'!CA$2:CB$50,2,FALSE),"")</f>
        <v/>
      </c>
      <c r="AP28" s="1" t="str">
        <f>IFERROR(VLOOKUP($A28,'WRL History'!CC$2:CD$50,2,FALSE),"")</f>
        <v/>
      </c>
      <c r="AQ28" s="1" t="str">
        <f>IFERROR(VLOOKUP($A28,'WRL History'!CE$2:CF$50,2,FALSE),"")</f>
        <v/>
      </c>
      <c r="AR28" s="1" t="str">
        <f>IFERROR(VLOOKUP($A28,'WRL History'!CG$2:CH$50,2,FALSE),"")</f>
        <v/>
      </c>
      <c r="AS28" s="1" t="str">
        <f>IFERROR(VLOOKUP($A28,'WRL History'!CI$2:CJ$50,2,FALSE),"")</f>
        <v/>
      </c>
      <c r="AT28" s="1" t="str">
        <f>IFERROR(VLOOKUP($A28,'WRL History'!CK$2:CL$50,2,FALSE),"")</f>
        <v/>
      </c>
      <c r="AU28" s="1" t="str">
        <f>IFERROR(VLOOKUP($A28,'WRL History'!CM$2:CN$50,2,FALSE),"")</f>
        <v/>
      </c>
      <c r="AV28" s="1" t="str">
        <f>IFERROR(VLOOKUP($A28,'WRL History'!CO$2:CP$50,2,FALSE),"")</f>
        <v/>
      </c>
      <c r="AW28" s="1" t="str">
        <f>IFERROR(VLOOKUP($A28,'WRL History'!CQ$2:CR$50,2,FALSE),"")</f>
        <v/>
      </c>
      <c r="AX28" s="1" t="str">
        <f>IFERROR(VLOOKUP($A28,'WRL History'!CS$2:CT$50,2,FALSE),"")</f>
        <v/>
      </c>
      <c r="AY28" s="1" t="str">
        <f>IFERROR(VLOOKUP($A28,'WRL History'!CU$2:CV$50,2,FALSE),"")</f>
        <v/>
      </c>
      <c r="AZ28" s="1" t="str">
        <f>IFERROR(VLOOKUP($A28,'WRL History'!CW$2:CX$50,2,FALSE),"")</f>
        <v/>
      </c>
      <c r="BA28" s="1" t="str">
        <f>IFERROR(VLOOKUP($A28,'WRL History'!CY$2:CZ$50,2,FALSE),"")</f>
        <v/>
      </c>
      <c r="BB28" s="1" t="str">
        <f>IFERROR(VLOOKUP($A28,'WRL History'!DA$2:DB$50,2,FALSE),"")</f>
        <v/>
      </c>
      <c r="BC28" s="1" t="str">
        <f>IFERROR(VLOOKUP($A28,'WRL History'!DC$2:DD$50,2,FALSE),"")</f>
        <v/>
      </c>
      <c r="BD28" s="1" t="str">
        <f>IFERROR(VLOOKUP($A28,'WRL History'!DE$2:DF$50,2,FALSE),"")</f>
        <v/>
      </c>
      <c r="BE28" s="1" t="str">
        <f>IFERROR(VLOOKUP($A28,'WRL History'!DG$2:DH$50,2,FALSE),"")</f>
        <v/>
      </c>
      <c r="BF28" s="1" t="str">
        <f>IFERROR(VLOOKUP($A28,'WRL History'!DI$2:DJ$50,2,FALSE),"")</f>
        <v/>
      </c>
      <c r="BG28" s="1" t="str">
        <f>IFERROR(VLOOKUP($A28,'WRL History'!DK$2:DL$50,2,FALSE),"")</f>
        <v/>
      </c>
      <c r="BH28" s="1" t="str">
        <f>IFERROR(VLOOKUP($A28,'WRL History'!DM$2:DN$50,2,FALSE),"")</f>
        <v/>
      </c>
      <c r="BI28" s="1" t="str">
        <f>IFERROR(VLOOKUP($A28,'WRL History'!DO$2:DP$50,2,FALSE),"")</f>
        <v/>
      </c>
      <c r="BJ28" s="1" t="str">
        <f>IFERROR(VLOOKUP($A28,'WRL History'!DQ$2:DR$50,2,FALSE),"")</f>
        <v/>
      </c>
      <c r="BK28" s="1" t="str">
        <f>IFERROR(VLOOKUP($A28,'WRL History'!DS$2:DT$50,2,FALSE),"")</f>
        <v/>
      </c>
      <c r="BL28" s="1" t="str">
        <f>IFERROR(VLOOKUP($A28,'WRL History'!DU$2:DV$50,2,FALSE),"")</f>
        <v/>
      </c>
      <c r="BM28" s="1" t="str">
        <f>IFERROR(VLOOKUP($A28,'WRL History'!DW$2:DX$50,2,FALSE),"")</f>
        <v/>
      </c>
      <c r="BN28" s="1" t="str">
        <f>IFERROR(VLOOKUP($A28,'WRL History'!DY$2:DZ$50,2,FALSE),"")</f>
        <v/>
      </c>
      <c r="BO28" s="1" t="str">
        <f>IFERROR(VLOOKUP($A28,'WRL History'!EA$2:EB$50,2,FALSE),"")</f>
        <v/>
      </c>
      <c r="BP28" s="1" t="str">
        <f>IFERROR(VLOOKUP($A28,'WRL History'!EC$2:ED$50,2,FALSE),"")</f>
        <v/>
      </c>
      <c r="BQ28" s="1" t="str">
        <f>IFERROR(VLOOKUP($A28,'WRL History'!EE$2:EF$50,2,FALSE),"")</f>
        <v/>
      </c>
      <c r="BR28" s="1" t="str">
        <f>IFERROR(VLOOKUP($A28,'WRL History'!EG$2:EH$50,2,FALSE),"")</f>
        <v/>
      </c>
      <c r="BS28" s="1" t="str">
        <f>IFERROR(VLOOKUP($A28,'WRL History'!EI$2:EJ$50,2,FALSE),"")</f>
        <v/>
      </c>
      <c r="BT28" s="1" t="str">
        <f>IFERROR(VLOOKUP($A28,'WRL History'!EK$2:EL$50,2,FALSE),"")</f>
        <v/>
      </c>
      <c r="BU28" s="1" t="str">
        <f>IFERROR(VLOOKUP($A28,'WRL History'!EM$2:EN$50,2,FALSE),"")</f>
        <v/>
      </c>
      <c r="BV28" s="1" t="str">
        <f>IFERROR(VLOOKUP($A28,'WRL History'!EO$2:EP$50,2,FALSE),"")</f>
        <v/>
      </c>
      <c r="BW28" s="1" t="str">
        <f>IFERROR(VLOOKUP($A28,'WRL History'!EQ$2:ER$50,2,FALSE),"")</f>
        <v/>
      </c>
      <c r="BX28" s="1" t="str">
        <f>IFERROR(VLOOKUP($A28,'WRL History'!ES$2:ET$50,2,FALSE),"")</f>
        <v/>
      </c>
      <c r="BY28" s="1" t="str">
        <f>IFERROR(VLOOKUP($A28,'WRL History'!EU$2:EV$50,2,FALSE),"")</f>
        <v/>
      </c>
      <c r="BZ28" s="1" t="str">
        <f>IFERROR(VLOOKUP($A28,'WRL History'!EW$2:EX$50,2,FALSE),"")</f>
        <v/>
      </c>
      <c r="CA28" s="1" t="str">
        <f>IFERROR(VLOOKUP($A28,'WRL History'!EY$2:EZ$50,2,FALSE),"")</f>
        <v/>
      </c>
      <c r="CB28" s="1" t="str">
        <f>IFERROR(VLOOKUP($A28,'WRL History'!FA$2:FB$50,2,FALSE),"")</f>
        <v/>
      </c>
      <c r="CC28" s="1" t="str">
        <f>IFERROR(VLOOKUP($A28,'WRL History'!FC$2:FD$50,2,FALSE),"")</f>
        <v/>
      </c>
      <c r="CD28" s="1" t="str">
        <f>IFERROR(VLOOKUP($A28,'WRL History'!FE$2:FF$50,2,FALSE),"")</f>
        <v/>
      </c>
      <c r="CE28" s="1" t="str">
        <f>IFERROR(VLOOKUP($A28,'WRL History'!FG$2:FH$50,2,FALSE),"")</f>
        <v/>
      </c>
      <c r="CF28" s="1" t="str">
        <f>IFERROR(VLOOKUP($A28,'WRL History'!FI$2:FJ$50,2,FALSE),"")</f>
        <v/>
      </c>
      <c r="CG28" s="1" t="str">
        <f>IFERROR(VLOOKUP($A28,'WRL History'!FK$2:FL$50,2,FALSE),"")</f>
        <v/>
      </c>
      <c r="CH28" s="1" t="str">
        <f>IFERROR(VLOOKUP($A28,'WRL History'!FM$2:FN$50,2,FALSE),"")</f>
        <v/>
      </c>
      <c r="CI28" s="1" t="str">
        <f>IFERROR(VLOOKUP($A28,'WRL History'!FO$2:FP$50,2,FALSE),"")</f>
        <v/>
      </c>
      <c r="CJ28" s="1" t="str">
        <f>IFERROR(VLOOKUP($A28,'WRL History'!FQ$2:FR$50,2,FALSE),"")</f>
        <v/>
      </c>
      <c r="CK28" s="1" t="str">
        <f>IFERROR(VLOOKUP($A28,'WRL History'!FS$2:FT$50,2,FALSE),"")</f>
        <v/>
      </c>
      <c r="CL28" s="1" t="str">
        <f>IFERROR(VLOOKUP($A28,'WRL History'!FU$2:FV$50,2,FALSE),"")</f>
        <v/>
      </c>
      <c r="CM28" s="1" t="str">
        <f>IFERROR(VLOOKUP($A28,'WRL History'!FW$2:FX$50,2,FALSE),"")</f>
        <v/>
      </c>
      <c r="CN28" s="1" t="str">
        <f>IFERROR(VLOOKUP($A28,'WRL History'!FY$2:FZ$50,2,FALSE),"")</f>
        <v/>
      </c>
      <c r="CO28" s="1" t="str">
        <f>IFERROR(VLOOKUP($A28,'WRL History'!GA$2:GB$50,2,FALSE),"")</f>
        <v/>
      </c>
      <c r="CP28" s="1" t="str">
        <f>IFERROR(VLOOKUP($A28,'WRL History'!GC$2:GD$50,2,FALSE),"")</f>
        <v/>
      </c>
      <c r="CQ28" s="1" t="str">
        <f>IFERROR(VLOOKUP($A28,'WRL History'!GE$2:GF$50,2,FALSE),"")</f>
        <v/>
      </c>
      <c r="CR28" s="1" t="str">
        <f>IFERROR(VLOOKUP($A28,'WRL History'!GG$2:GH$50,2,FALSE),"")</f>
        <v/>
      </c>
      <c r="CS28" s="1" t="str">
        <f>IFERROR(VLOOKUP($A28,'WRL History'!GI$2:GJ$50,2,FALSE),"")</f>
        <v/>
      </c>
      <c r="CT28" s="1" t="str">
        <f>IFERROR(VLOOKUP($A28,'WRL History'!GK$2:GL$50,2,FALSE),"")</f>
        <v/>
      </c>
      <c r="CU28" s="1" t="str">
        <f>IFERROR(VLOOKUP($A28,'WRL History'!GM$2:GN$50,2,FALSE),"")</f>
        <v/>
      </c>
      <c r="CV28" s="1" t="str">
        <f>IFERROR(VLOOKUP($A28,'WRL History'!GO$2:GP$50,2,FALSE),"")</f>
        <v/>
      </c>
      <c r="CW28" s="1" t="str">
        <f>IFERROR(VLOOKUP($A28,'WRL History'!GQ$2:GR$50,2,FALSE),"")</f>
        <v/>
      </c>
      <c r="CX28" s="1" t="str">
        <f>IFERROR(VLOOKUP($A28,'WRL History'!GS$2:GT$50,2,FALSE),"")</f>
        <v/>
      </c>
      <c r="CY28" s="1" t="str">
        <f>IFERROR(VLOOKUP($A28,'WRL History'!GU$2:GV$50,2,FALSE),"")</f>
        <v/>
      </c>
      <c r="CZ28" s="1" t="str">
        <f>IFERROR(VLOOKUP($A28,'WRL History'!GW$2:GX$50,2,FALSE),"")</f>
        <v/>
      </c>
    </row>
    <row r="29" spans="1:104" x14ac:dyDescent="0.25">
      <c r="A29" s="5" t="s">
        <v>97</v>
      </c>
      <c r="B29" s="1" t="str">
        <f>IFERROR(VLOOKUP($A29,'WRL History'!A$2:B$50,2,FALSE),"")</f>
        <v/>
      </c>
      <c r="C29" s="1" t="str">
        <f>IFERROR(VLOOKUP($A29,'WRL History'!C$2:D$50,2,FALSE),"")</f>
        <v/>
      </c>
      <c r="D29" s="1" t="str">
        <f>IFERROR(VLOOKUP($A29,'WRL History'!E$2:F$50,2,FALSE),"")</f>
        <v/>
      </c>
      <c r="E29" s="1" t="str">
        <f>IFERROR(VLOOKUP($A29,'WRL History'!G$2:H$50,2,FALSE),"")</f>
        <v/>
      </c>
      <c r="F29" s="1" t="str">
        <f>IFERROR(VLOOKUP($A29,'WRL History'!I$2:J$50,2,FALSE),"")</f>
        <v/>
      </c>
      <c r="G29" s="1" t="str">
        <f>IFERROR(VLOOKUP($A29,'WRL History'!K$2:L$50,2,FALSE),"")</f>
        <v/>
      </c>
      <c r="H29" s="1" t="str">
        <f>IFERROR(VLOOKUP($A29,'WRL History'!M$2:N$50,2,FALSE),"")</f>
        <v/>
      </c>
      <c r="I29" s="1" t="str">
        <f>IFERROR(VLOOKUP($A29,'WRL History'!O$2:P$50,2,FALSE),"")</f>
        <v/>
      </c>
      <c r="J29" s="1" t="str">
        <f>IFERROR(VLOOKUP($A29,'WRL History'!Q$2:R$50,2,FALSE),"")</f>
        <v/>
      </c>
      <c r="K29" s="1" t="str">
        <f>IFERROR(VLOOKUP($A29,'WRL History'!S$2:T$50,2,FALSE),"")</f>
        <v/>
      </c>
      <c r="L29" s="1" t="str">
        <f>IFERROR(VLOOKUP($A29,'WRL History'!U$2:V$50,2,FALSE),"")</f>
        <v/>
      </c>
      <c r="M29" s="1" t="str">
        <f>IFERROR(VLOOKUP($A29,'WRL History'!W$2:X$50,2,FALSE),"")</f>
        <v/>
      </c>
      <c r="N29" s="1" t="str">
        <f>IFERROR(VLOOKUP($A29,'WRL History'!Y$2:Z$50,2,FALSE),"")</f>
        <v/>
      </c>
      <c r="O29" s="1" t="str">
        <f>IFERROR(VLOOKUP($A29,'WRL History'!AA$2:AB$50,2,FALSE),"")</f>
        <v/>
      </c>
      <c r="P29" s="1" t="str">
        <f>IFERROR(VLOOKUP($A29,'WRL History'!AC$2:AD$50,2,FALSE),"")</f>
        <v/>
      </c>
      <c r="Q29" s="1" t="str">
        <f>IFERROR(VLOOKUP($A29,'WRL History'!AE$2:AF$50,2,FALSE),"")</f>
        <v/>
      </c>
      <c r="R29" s="1" t="str">
        <f>IFERROR(VLOOKUP($A29,'WRL History'!AG$2:AH$50,2,FALSE),"")</f>
        <v/>
      </c>
      <c r="S29" s="1" t="str">
        <f>IFERROR(VLOOKUP($A29,'WRL History'!AI$2:AJ$50,2,FALSE),"")</f>
        <v/>
      </c>
      <c r="T29" s="1" t="str">
        <f>IFERROR(VLOOKUP($A29,'WRL History'!AK$2:AL$50,2,FALSE),"")</f>
        <v/>
      </c>
      <c r="U29" s="1" t="str">
        <f>IFERROR(VLOOKUP($A29,'WRL History'!AM$2:AN$50,2,FALSE),"")</f>
        <v/>
      </c>
      <c r="V29" s="1" t="str">
        <f>IFERROR(VLOOKUP($A29,'WRL History'!AO$2:AP$50,2,FALSE),"")</f>
        <v/>
      </c>
      <c r="W29" s="1" t="str">
        <f>IFERROR(VLOOKUP($A29,'WRL History'!AQ$2:AR$50,2,FALSE),"")</f>
        <v/>
      </c>
      <c r="X29" s="1" t="str">
        <f>IFERROR(VLOOKUP($A29,'WRL History'!AS$2:AT$50,2,FALSE),"")</f>
        <v/>
      </c>
      <c r="Y29" s="1" t="str">
        <f>IFERROR(VLOOKUP($A29,'WRL History'!AU$2:AV$50,2,FALSE),"")</f>
        <v/>
      </c>
      <c r="Z29" s="1" t="str">
        <f>IFERROR(VLOOKUP($A29,'WRL History'!AW$2:AX$50,2,FALSE),"")</f>
        <v/>
      </c>
      <c r="AA29" s="1" t="str">
        <f>IFERROR(VLOOKUP($A29,'WRL History'!AY$2:AZ$50,2,FALSE),"")</f>
        <v/>
      </c>
      <c r="AB29" s="1" t="str">
        <f>IFERROR(VLOOKUP($A29,'WRL History'!BA$2:BB$50,2,FALSE),"")</f>
        <v/>
      </c>
      <c r="AC29" s="1" t="str">
        <f>IFERROR(VLOOKUP($A29,'WRL History'!BC$2:BD$50,2,FALSE),"")</f>
        <v/>
      </c>
      <c r="AD29" s="1" t="str">
        <f>IFERROR(VLOOKUP($A29,'WRL History'!BE$2:BF$50,2,FALSE),"")</f>
        <v/>
      </c>
      <c r="AE29" s="1" t="str">
        <f>IFERROR(VLOOKUP($A29,'WRL History'!BG$2:BH$50,2,FALSE),"")</f>
        <v/>
      </c>
      <c r="AF29" s="1" t="str">
        <f>IFERROR(VLOOKUP($A29,'WRL History'!BI$2:BJ$50,2,FALSE),"")</f>
        <v/>
      </c>
      <c r="AG29" s="1" t="str">
        <f>IFERROR(VLOOKUP($A29,'WRL History'!BK$2:BL$50,2,FALSE),"")</f>
        <v/>
      </c>
      <c r="AH29" s="1" t="str">
        <f>IFERROR(VLOOKUP($A29,'WRL History'!BM$2:BN$50,2,FALSE),"")</f>
        <v/>
      </c>
      <c r="AI29" s="1" t="str">
        <f>IFERROR(VLOOKUP($A29,'WRL History'!BO$2:BP$50,2,FALSE),"")</f>
        <v/>
      </c>
      <c r="AJ29" s="1" t="str">
        <f>IFERROR(VLOOKUP($A29,'WRL History'!BQ$2:BR$50,2,FALSE),"")</f>
        <v/>
      </c>
      <c r="AK29" s="1" t="str">
        <f>IFERROR(VLOOKUP($A29,'WRL History'!BS$2:BT$50,2,FALSE),"")</f>
        <v/>
      </c>
      <c r="AL29" s="1" t="str">
        <f>IFERROR(VLOOKUP($A29,'WRL History'!BU$2:BV$50,2,FALSE),"")</f>
        <v/>
      </c>
      <c r="AM29" s="1" t="str">
        <f>IFERROR(VLOOKUP($A29,'WRL History'!BW$2:BX$50,2,FALSE),"")</f>
        <v/>
      </c>
      <c r="AN29" s="1" t="str">
        <f>IFERROR(VLOOKUP($A29,'WRL History'!BY$2:BZ$50,2,FALSE),"")</f>
        <v/>
      </c>
      <c r="AO29" s="1" t="str">
        <f>IFERROR(VLOOKUP($A29,'WRL History'!CA$2:CB$50,2,FALSE),"")</f>
        <v/>
      </c>
      <c r="AP29" s="1" t="str">
        <f>IFERROR(VLOOKUP($A29,'WRL History'!CC$2:CD$50,2,FALSE),"")</f>
        <v/>
      </c>
      <c r="AQ29" s="1" t="str">
        <f>IFERROR(VLOOKUP($A29,'WRL History'!CE$2:CF$50,2,FALSE),"")</f>
        <v/>
      </c>
      <c r="AR29" s="1" t="str">
        <f>IFERROR(VLOOKUP($A29,'WRL History'!CG$2:CH$50,2,FALSE),"")</f>
        <v/>
      </c>
      <c r="AS29" s="1" t="str">
        <f>IFERROR(VLOOKUP($A29,'WRL History'!CI$2:CJ$50,2,FALSE),"")</f>
        <v/>
      </c>
      <c r="AT29" s="1" t="str">
        <f>IFERROR(VLOOKUP($A29,'WRL History'!CK$2:CL$50,2,FALSE),"")</f>
        <v/>
      </c>
      <c r="AU29" s="1" t="str">
        <f>IFERROR(VLOOKUP($A29,'WRL History'!CM$2:CN$50,2,FALSE),"")</f>
        <v/>
      </c>
      <c r="AV29" s="1" t="str">
        <f>IFERROR(VLOOKUP($A29,'WRL History'!CO$2:CP$50,2,FALSE),"")</f>
        <v/>
      </c>
      <c r="AW29" s="1" t="str">
        <f>IFERROR(VLOOKUP($A29,'WRL History'!CQ$2:CR$50,2,FALSE),"")</f>
        <v/>
      </c>
      <c r="AX29" s="1" t="str">
        <f>IFERROR(VLOOKUP($A29,'WRL History'!CS$2:CT$50,2,FALSE),"")</f>
        <v/>
      </c>
      <c r="AY29" s="1" t="str">
        <f>IFERROR(VLOOKUP($A29,'WRL History'!CU$2:CV$50,2,FALSE),"")</f>
        <v/>
      </c>
      <c r="AZ29" s="1" t="str">
        <f>IFERROR(VLOOKUP($A29,'WRL History'!CW$2:CX$50,2,FALSE),"")</f>
        <v/>
      </c>
      <c r="BA29" s="1" t="str">
        <f>IFERROR(VLOOKUP($A29,'WRL History'!CY$2:CZ$50,2,FALSE),"")</f>
        <v/>
      </c>
      <c r="BB29" s="1" t="str">
        <f>IFERROR(VLOOKUP($A29,'WRL History'!DA$2:DB$50,2,FALSE),"")</f>
        <v/>
      </c>
      <c r="BC29" s="1" t="str">
        <f>IFERROR(VLOOKUP($A29,'WRL History'!DC$2:DD$50,2,FALSE),"")</f>
        <v/>
      </c>
      <c r="BD29" s="1" t="str">
        <f>IFERROR(VLOOKUP($A29,'WRL History'!DE$2:DF$50,2,FALSE),"")</f>
        <v/>
      </c>
      <c r="BE29" s="1" t="str">
        <f>IFERROR(VLOOKUP($A29,'WRL History'!DG$2:DH$50,2,FALSE),"")</f>
        <v/>
      </c>
      <c r="BF29" s="1" t="str">
        <f>IFERROR(VLOOKUP($A29,'WRL History'!DI$2:DJ$50,2,FALSE),"")</f>
        <v/>
      </c>
      <c r="BG29" s="1" t="str">
        <f>IFERROR(VLOOKUP($A29,'WRL History'!DK$2:DL$50,2,FALSE),"")</f>
        <v/>
      </c>
      <c r="BH29" s="1" t="str">
        <f>IFERROR(VLOOKUP($A29,'WRL History'!DM$2:DN$50,2,FALSE),"")</f>
        <v/>
      </c>
      <c r="BI29" s="1" t="str">
        <f>IFERROR(VLOOKUP($A29,'WRL History'!DO$2:DP$50,2,FALSE),"")</f>
        <v/>
      </c>
      <c r="BJ29" s="1" t="str">
        <f>IFERROR(VLOOKUP($A29,'WRL History'!DQ$2:DR$50,2,FALSE),"")</f>
        <v/>
      </c>
      <c r="BK29" s="1" t="str">
        <f>IFERROR(VLOOKUP($A29,'WRL History'!DS$2:DT$50,2,FALSE),"")</f>
        <v/>
      </c>
      <c r="BL29" s="1" t="str">
        <f>IFERROR(VLOOKUP($A29,'WRL History'!DU$2:DV$50,2,FALSE),"")</f>
        <v/>
      </c>
      <c r="BM29" s="1" t="str">
        <f>IFERROR(VLOOKUP($A29,'WRL History'!DW$2:DX$50,2,FALSE),"")</f>
        <v/>
      </c>
      <c r="BN29" s="1" t="str">
        <f>IFERROR(VLOOKUP($A29,'WRL History'!DY$2:DZ$50,2,FALSE),"")</f>
        <v/>
      </c>
      <c r="BO29" s="1" t="str">
        <f>IFERROR(VLOOKUP($A29,'WRL History'!EA$2:EB$50,2,FALSE),"")</f>
        <v/>
      </c>
      <c r="BP29" s="1" t="str">
        <f>IFERROR(VLOOKUP($A29,'WRL History'!EC$2:ED$50,2,FALSE),"")</f>
        <v/>
      </c>
      <c r="BQ29" s="1" t="str">
        <f>IFERROR(VLOOKUP($A29,'WRL History'!EE$2:EF$50,2,FALSE),"")</f>
        <v/>
      </c>
      <c r="BR29" s="1" t="str">
        <f>IFERROR(VLOOKUP($A29,'WRL History'!EG$2:EH$50,2,FALSE),"")</f>
        <v/>
      </c>
      <c r="BS29" s="1" t="str">
        <f>IFERROR(VLOOKUP($A29,'WRL History'!EI$2:EJ$50,2,FALSE),"")</f>
        <v/>
      </c>
      <c r="BT29" s="1" t="str">
        <f>IFERROR(VLOOKUP($A29,'WRL History'!EK$2:EL$50,2,FALSE),"")</f>
        <v/>
      </c>
      <c r="BU29" s="1" t="str">
        <f>IFERROR(VLOOKUP($A29,'WRL History'!EM$2:EN$50,2,FALSE),"")</f>
        <v/>
      </c>
      <c r="BV29" s="1" t="str">
        <f>IFERROR(VLOOKUP($A29,'WRL History'!EO$2:EP$50,2,FALSE),"")</f>
        <v/>
      </c>
      <c r="BW29" s="1" t="str">
        <f>IFERROR(VLOOKUP($A29,'WRL History'!EQ$2:ER$50,2,FALSE),"")</f>
        <v/>
      </c>
      <c r="BX29" s="1" t="str">
        <f>IFERROR(VLOOKUP($A29,'WRL History'!ES$2:ET$50,2,FALSE),"")</f>
        <v/>
      </c>
      <c r="BY29" s="1" t="str">
        <f>IFERROR(VLOOKUP($A29,'WRL History'!EU$2:EV$50,2,FALSE),"")</f>
        <v/>
      </c>
      <c r="BZ29" s="1" t="str">
        <f>IFERROR(VLOOKUP($A29,'WRL History'!EW$2:EX$50,2,FALSE),"")</f>
        <v/>
      </c>
      <c r="CA29" s="1" t="str">
        <f>IFERROR(VLOOKUP($A29,'WRL History'!EY$2:EZ$50,2,FALSE),"")</f>
        <v/>
      </c>
      <c r="CB29" s="1" t="str">
        <f>IFERROR(VLOOKUP($A29,'WRL History'!FA$2:FB$50,2,FALSE),"")</f>
        <v/>
      </c>
      <c r="CC29" s="1" t="str">
        <f>IFERROR(VLOOKUP($A29,'WRL History'!FC$2:FD$50,2,FALSE),"")</f>
        <v/>
      </c>
      <c r="CD29" s="1" t="str">
        <f>IFERROR(VLOOKUP($A29,'WRL History'!FE$2:FF$50,2,FALSE),"")</f>
        <v/>
      </c>
      <c r="CE29" s="1" t="str">
        <f>IFERROR(VLOOKUP($A29,'WRL History'!FG$2:FH$50,2,FALSE),"")</f>
        <v/>
      </c>
      <c r="CF29" s="1" t="str">
        <f>IFERROR(VLOOKUP($A29,'WRL History'!FI$2:FJ$50,2,FALSE),"")</f>
        <v/>
      </c>
      <c r="CG29" s="1" t="str">
        <f>IFERROR(VLOOKUP($A29,'WRL History'!FK$2:FL$50,2,FALSE),"")</f>
        <v/>
      </c>
      <c r="CH29" s="1" t="str">
        <f>IFERROR(VLOOKUP($A29,'WRL History'!FM$2:FN$50,2,FALSE),"")</f>
        <v/>
      </c>
      <c r="CI29" s="1" t="str">
        <f>IFERROR(VLOOKUP($A29,'WRL History'!FO$2:FP$50,2,FALSE),"")</f>
        <v/>
      </c>
      <c r="CJ29" s="1" t="str">
        <f>IFERROR(VLOOKUP($A29,'WRL History'!FQ$2:FR$50,2,FALSE),"")</f>
        <v/>
      </c>
      <c r="CK29" s="1" t="str">
        <f>IFERROR(VLOOKUP($A29,'WRL History'!FS$2:FT$50,2,FALSE),"")</f>
        <v/>
      </c>
      <c r="CL29" s="1" t="str">
        <f>IFERROR(VLOOKUP($A29,'WRL History'!FU$2:FV$50,2,FALSE),"")</f>
        <v/>
      </c>
      <c r="CM29" s="1" t="str">
        <f>IFERROR(VLOOKUP($A29,'WRL History'!FW$2:FX$50,2,FALSE),"")</f>
        <v/>
      </c>
      <c r="CN29" s="1" t="str">
        <f>IFERROR(VLOOKUP($A29,'WRL History'!FY$2:FZ$50,2,FALSE),"")</f>
        <v/>
      </c>
      <c r="CO29" s="1" t="str">
        <f>IFERROR(VLOOKUP($A29,'WRL History'!GA$2:GB$50,2,FALSE),"")</f>
        <v/>
      </c>
      <c r="CP29" s="1" t="str">
        <f>IFERROR(VLOOKUP($A29,'WRL History'!GC$2:GD$50,2,FALSE),"")</f>
        <v/>
      </c>
      <c r="CQ29" s="1" t="str">
        <f>IFERROR(VLOOKUP($A29,'WRL History'!GE$2:GF$50,2,FALSE),"")</f>
        <v/>
      </c>
      <c r="CR29" s="1" t="str">
        <f>IFERROR(VLOOKUP($A29,'WRL History'!GG$2:GH$50,2,FALSE),"")</f>
        <v/>
      </c>
      <c r="CS29" s="1" t="str">
        <f>IFERROR(VLOOKUP($A29,'WRL History'!GI$2:GJ$50,2,FALSE),"")</f>
        <v/>
      </c>
      <c r="CT29" s="1" t="str">
        <f>IFERROR(VLOOKUP($A29,'WRL History'!GK$2:GL$50,2,FALSE),"")</f>
        <v/>
      </c>
      <c r="CU29" s="1" t="str">
        <f>IFERROR(VLOOKUP($A29,'WRL History'!GM$2:GN$50,2,FALSE),"")</f>
        <v/>
      </c>
      <c r="CV29" s="1" t="str">
        <f>IFERROR(VLOOKUP($A29,'WRL History'!GO$2:GP$50,2,FALSE),"")</f>
        <v/>
      </c>
      <c r="CW29" s="1" t="str">
        <f>IFERROR(VLOOKUP($A29,'WRL History'!GQ$2:GR$50,2,FALSE),"")</f>
        <v/>
      </c>
      <c r="CX29" s="1" t="str">
        <f>IFERROR(VLOOKUP($A29,'WRL History'!GS$2:GT$50,2,FALSE),"")</f>
        <v/>
      </c>
      <c r="CY29" s="1" t="str">
        <f>IFERROR(VLOOKUP($A29,'WRL History'!GU$2:GV$50,2,FALSE),"")</f>
        <v/>
      </c>
      <c r="CZ29" s="1" t="str">
        <f>IFERROR(VLOOKUP($A29,'WRL History'!GW$2:GX$50,2,FALSE),"")</f>
        <v/>
      </c>
    </row>
    <row r="30" spans="1:104" x14ac:dyDescent="0.25">
      <c r="A30" s="5" t="s">
        <v>97</v>
      </c>
      <c r="B30" s="1" t="str">
        <f>IFERROR(VLOOKUP($A30,'WRL History'!A$2:B$50,2,FALSE),"")</f>
        <v/>
      </c>
      <c r="C30" s="1" t="str">
        <f>IFERROR(VLOOKUP($A30,'WRL History'!C$2:D$50,2,FALSE),"")</f>
        <v/>
      </c>
      <c r="D30" s="1" t="str">
        <f>IFERROR(VLOOKUP($A30,'WRL History'!E$2:F$50,2,FALSE),"")</f>
        <v/>
      </c>
      <c r="E30" s="1" t="str">
        <f>IFERROR(VLOOKUP($A30,'WRL History'!G$2:H$50,2,FALSE),"")</f>
        <v/>
      </c>
      <c r="F30" s="1" t="str">
        <f>IFERROR(VLOOKUP($A30,'WRL History'!I$2:J$50,2,FALSE),"")</f>
        <v/>
      </c>
      <c r="G30" s="1" t="str">
        <f>IFERROR(VLOOKUP($A30,'WRL History'!K$2:L$50,2,FALSE),"")</f>
        <v/>
      </c>
      <c r="H30" s="1" t="str">
        <f>IFERROR(VLOOKUP($A30,'WRL History'!M$2:N$50,2,FALSE),"")</f>
        <v/>
      </c>
      <c r="I30" s="1" t="str">
        <f>IFERROR(VLOOKUP($A30,'WRL History'!O$2:P$50,2,FALSE),"")</f>
        <v/>
      </c>
      <c r="J30" s="1" t="str">
        <f>IFERROR(VLOOKUP($A30,'WRL History'!Q$2:R$50,2,FALSE),"")</f>
        <v/>
      </c>
      <c r="K30" s="1" t="str">
        <f>IFERROR(VLOOKUP($A30,'WRL History'!S$2:T$50,2,FALSE),"")</f>
        <v/>
      </c>
      <c r="L30" s="1" t="str">
        <f>IFERROR(VLOOKUP($A30,'WRL History'!U$2:V$50,2,FALSE),"")</f>
        <v/>
      </c>
      <c r="M30" s="1" t="str">
        <f>IFERROR(VLOOKUP($A30,'WRL History'!W$2:X$50,2,FALSE),"")</f>
        <v/>
      </c>
      <c r="N30" s="1" t="str">
        <f>IFERROR(VLOOKUP($A30,'WRL History'!Y$2:Z$50,2,FALSE),"")</f>
        <v/>
      </c>
      <c r="O30" s="1" t="str">
        <f>IFERROR(VLOOKUP($A30,'WRL History'!AA$2:AB$50,2,FALSE),"")</f>
        <v/>
      </c>
      <c r="P30" s="1" t="str">
        <f>IFERROR(VLOOKUP($A30,'WRL History'!AC$2:AD$50,2,FALSE),"")</f>
        <v/>
      </c>
      <c r="Q30" s="1" t="str">
        <f>IFERROR(VLOOKUP($A30,'WRL History'!AE$2:AF$50,2,FALSE),"")</f>
        <v/>
      </c>
      <c r="R30" s="1" t="str">
        <f>IFERROR(VLOOKUP($A30,'WRL History'!AG$2:AH$50,2,FALSE),"")</f>
        <v/>
      </c>
      <c r="S30" s="1" t="str">
        <f>IFERROR(VLOOKUP($A30,'WRL History'!AI$2:AJ$50,2,FALSE),"")</f>
        <v/>
      </c>
      <c r="T30" s="1" t="str">
        <f>IFERROR(VLOOKUP($A30,'WRL History'!AK$2:AL$50,2,FALSE),"")</f>
        <v/>
      </c>
      <c r="U30" s="1" t="str">
        <f>IFERROR(VLOOKUP($A30,'WRL History'!AM$2:AN$50,2,FALSE),"")</f>
        <v/>
      </c>
      <c r="V30" s="1" t="str">
        <f>IFERROR(VLOOKUP($A30,'WRL History'!AO$2:AP$50,2,FALSE),"")</f>
        <v/>
      </c>
      <c r="W30" s="1" t="str">
        <f>IFERROR(VLOOKUP($A30,'WRL History'!AQ$2:AR$50,2,FALSE),"")</f>
        <v/>
      </c>
      <c r="X30" s="1" t="str">
        <f>IFERROR(VLOOKUP($A30,'WRL History'!AS$2:AT$50,2,FALSE),"")</f>
        <v/>
      </c>
      <c r="Y30" s="1" t="str">
        <f>IFERROR(VLOOKUP($A30,'WRL History'!AU$2:AV$50,2,FALSE),"")</f>
        <v/>
      </c>
      <c r="Z30" s="1" t="str">
        <f>IFERROR(VLOOKUP($A30,'WRL History'!AW$2:AX$50,2,FALSE),"")</f>
        <v/>
      </c>
      <c r="AA30" s="1" t="str">
        <f>IFERROR(VLOOKUP($A30,'WRL History'!AY$2:AZ$50,2,FALSE),"")</f>
        <v/>
      </c>
      <c r="AB30" s="1" t="str">
        <f>IFERROR(VLOOKUP($A30,'WRL History'!BA$2:BB$50,2,FALSE),"")</f>
        <v/>
      </c>
      <c r="AC30" s="1" t="str">
        <f>IFERROR(VLOOKUP($A30,'WRL History'!BC$2:BD$50,2,FALSE),"")</f>
        <v/>
      </c>
      <c r="AD30" s="1" t="str">
        <f>IFERROR(VLOOKUP($A30,'WRL History'!BE$2:BF$50,2,FALSE),"")</f>
        <v/>
      </c>
      <c r="AE30" s="1" t="str">
        <f>IFERROR(VLOOKUP($A30,'WRL History'!BG$2:BH$50,2,FALSE),"")</f>
        <v/>
      </c>
      <c r="AF30" s="1" t="str">
        <f>IFERROR(VLOOKUP($A30,'WRL History'!BI$2:BJ$50,2,FALSE),"")</f>
        <v/>
      </c>
      <c r="AG30" s="1" t="str">
        <f>IFERROR(VLOOKUP($A30,'WRL History'!BK$2:BL$50,2,FALSE),"")</f>
        <v/>
      </c>
      <c r="AH30" s="1" t="str">
        <f>IFERROR(VLOOKUP($A30,'WRL History'!BM$2:BN$50,2,FALSE),"")</f>
        <v/>
      </c>
      <c r="AI30" s="1" t="str">
        <f>IFERROR(VLOOKUP($A30,'WRL History'!BO$2:BP$50,2,FALSE),"")</f>
        <v/>
      </c>
      <c r="AJ30" s="1" t="str">
        <f>IFERROR(VLOOKUP($A30,'WRL History'!BQ$2:BR$50,2,FALSE),"")</f>
        <v/>
      </c>
      <c r="AK30" s="1" t="str">
        <f>IFERROR(VLOOKUP($A30,'WRL History'!BS$2:BT$50,2,FALSE),"")</f>
        <v/>
      </c>
      <c r="AL30" s="1" t="str">
        <f>IFERROR(VLOOKUP($A30,'WRL History'!BU$2:BV$50,2,FALSE),"")</f>
        <v/>
      </c>
      <c r="AM30" s="1" t="str">
        <f>IFERROR(VLOOKUP($A30,'WRL History'!BW$2:BX$50,2,FALSE),"")</f>
        <v/>
      </c>
      <c r="AN30" s="1" t="str">
        <f>IFERROR(VLOOKUP($A30,'WRL History'!BY$2:BZ$50,2,FALSE),"")</f>
        <v/>
      </c>
      <c r="AO30" s="1" t="str">
        <f>IFERROR(VLOOKUP($A30,'WRL History'!CA$2:CB$50,2,FALSE),"")</f>
        <v/>
      </c>
      <c r="AP30" s="1" t="str">
        <f>IFERROR(VLOOKUP($A30,'WRL History'!CC$2:CD$50,2,FALSE),"")</f>
        <v/>
      </c>
      <c r="AQ30" s="1" t="str">
        <f>IFERROR(VLOOKUP($A30,'WRL History'!CE$2:CF$50,2,FALSE),"")</f>
        <v/>
      </c>
      <c r="AR30" s="1" t="str">
        <f>IFERROR(VLOOKUP($A30,'WRL History'!CG$2:CH$50,2,FALSE),"")</f>
        <v/>
      </c>
      <c r="AS30" s="1" t="str">
        <f>IFERROR(VLOOKUP($A30,'WRL History'!CI$2:CJ$50,2,FALSE),"")</f>
        <v/>
      </c>
      <c r="AT30" s="1" t="str">
        <f>IFERROR(VLOOKUP($A30,'WRL History'!CK$2:CL$50,2,FALSE),"")</f>
        <v/>
      </c>
      <c r="AU30" s="1" t="str">
        <f>IFERROR(VLOOKUP($A30,'WRL History'!CM$2:CN$50,2,FALSE),"")</f>
        <v/>
      </c>
      <c r="AV30" s="1" t="str">
        <f>IFERROR(VLOOKUP($A30,'WRL History'!CO$2:CP$50,2,FALSE),"")</f>
        <v/>
      </c>
      <c r="AW30" s="1" t="str">
        <f>IFERROR(VLOOKUP($A30,'WRL History'!CQ$2:CR$50,2,FALSE),"")</f>
        <v/>
      </c>
      <c r="AX30" s="1" t="str">
        <f>IFERROR(VLOOKUP($A30,'WRL History'!CS$2:CT$50,2,FALSE),"")</f>
        <v/>
      </c>
      <c r="AY30" s="1" t="str">
        <f>IFERROR(VLOOKUP($A30,'WRL History'!CU$2:CV$50,2,FALSE),"")</f>
        <v/>
      </c>
      <c r="AZ30" s="1" t="str">
        <f>IFERROR(VLOOKUP($A30,'WRL History'!CW$2:CX$50,2,FALSE),"")</f>
        <v/>
      </c>
      <c r="BA30" s="1" t="str">
        <f>IFERROR(VLOOKUP($A30,'WRL History'!CY$2:CZ$50,2,FALSE),"")</f>
        <v/>
      </c>
      <c r="BB30" s="1" t="str">
        <f>IFERROR(VLOOKUP($A30,'WRL History'!DA$2:DB$50,2,FALSE),"")</f>
        <v/>
      </c>
      <c r="BC30" s="1" t="str">
        <f>IFERROR(VLOOKUP($A30,'WRL History'!DC$2:DD$50,2,FALSE),"")</f>
        <v/>
      </c>
      <c r="BD30" s="1" t="str">
        <f>IFERROR(VLOOKUP($A30,'WRL History'!DE$2:DF$50,2,FALSE),"")</f>
        <v/>
      </c>
      <c r="BE30" s="1" t="str">
        <f>IFERROR(VLOOKUP($A30,'WRL History'!DG$2:DH$50,2,FALSE),"")</f>
        <v/>
      </c>
      <c r="BF30" s="1" t="str">
        <f>IFERROR(VLOOKUP($A30,'WRL History'!DI$2:DJ$50,2,FALSE),"")</f>
        <v/>
      </c>
      <c r="BG30" s="1" t="str">
        <f>IFERROR(VLOOKUP($A30,'WRL History'!DK$2:DL$50,2,FALSE),"")</f>
        <v/>
      </c>
      <c r="BH30" s="1" t="str">
        <f>IFERROR(VLOOKUP($A30,'WRL History'!DM$2:DN$50,2,FALSE),"")</f>
        <v/>
      </c>
      <c r="BI30" s="1" t="str">
        <f>IFERROR(VLOOKUP($A30,'WRL History'!DO$2:DP$50,2,FALSE),"")</f>
        <v/>
      </c>
      <c r="BJ30" s="1" t="str">
        <f>IFERROR(VLOOKUP($A30,'WRL History'!DQ$2:DR$50,2,FALSE),"")</f>
        <v/>
      </c>
      <c r="BK30" s="1" t="str">
        <f>IFERROR(VLOOKUP($A30,'WRL History'!DS$2:DT$50,2,FALSE),"")</f>
        <v/>
      </c>
      <c r="BL30" s="1" t="str">
        <f>IFERROR(VLOOKUP($A30,'WRL History'!DU$2:DV$50,2,FALSE),"")</f>
        <v/>
      </c>
      <c r="BM30" s="1" t="str">
        <f>IFERROR(VLOOKUP($A30,'WRL History'!DW$2:DX$50,2,FALSE),"")</f>
        <v/>
      </c>
      <c r="BN30" s="1" t="str">
        <f>IFERROR(VLOOKUP($A30,'WRL History'!DY$2:DZ$50,2,FALSE),"")</f>
        <v/>
      </c>
      <c r="BO30" s="1" t="str">
        <f>IFERROR(VLOOKUP($A30,'WRL History'!EA$2:EB$50,2,FALSE),"")</f>
        <v/>
      </c>
      <c r="BP30" s="1" t="str">
        <f>IFERROR(VLOOKUP($A30,'WRL History'!EC$2:ED$50,2,FALSE),"")</f>
        <v/>
      </c>
      <c r="BQ30" s="1" t="str">
        <f>IFERROR(VLOOKUP($A30,'WRL History'!EE$2:EF$50,2,FALSE),"")</f>
        <v/>
      </c>
      <c r="BR30" s="1" t="str">
        <f>IFERROR(VLOOKUP($A30,'WRL History'!EG$2:EH$50,2,FALSE),"")</f>
        <v/>
      </c>
      <c r="BS30" s="1" t="str">
        <f>IFERROR(VLOOKUP($A30,'WRL History'!EI$2:EJ$50,2,FALSE),"")</f>
        <v/>
      </c>
      <c r="BT30" s="1" t="str">
        <f>IFERROR(VLOOKUP($A30,'WRL History'!EK$2:EL$50,2,FALSE),"")</f>
        <v/>
      </c>
      <c r="BU30" s="1" t="str">
        <f>IFERROR(VLOOKUP($A30,'WRL History'!EM$2:EN$50,2,FALSE),"")</f>
        <v/>
      </c>
      <c r="BV30" s="1" t="str">
        <f>IFERROR(VLOOKUP($A30,'WRL History'!EO$2:EP$50,2,FALSE),"")</f>
        <v/>
      </c>
      <c r="BW30" s="1" t="str">
        <f>IFERROR(VLOOKUP($A30,'WRL History'!EQ$2:ER$50,2,FALSE),"")</f>
        <v/>
      </c>
      <c r="BX30" s="1" t="str">
        <f>IFERROR(VLOOKUP($A30,'WRL History'!ES$2:ET$50,2,FALSE),"")</f>
        <v/>
      </c>
      <c r="BY30" s="1" t="str">
        <f>IFERROR(VLOOKUP($A30,'WRL History'!EU$2:EV$50,2,FALSE),"")</f>
        <v/>
      </c>
      <c r="BZ30" s="1" t="str">
        <f>IFERROR(VLOOKUP($A30,'WRL History'!EW$2:EX$50,2,FALSE),"")</f>
        <v/>
      </c>
      <c r="CA30" s="1" t="str">
        <f>IFERROR(VLOOKUP($A30,'WRL History'!EY$2:EZ$50,2,FALSE),"")</f>
        <v/>
      </c>
      <c r="CB30" s="1" t="str">
        <f>IFERROR(VLOOKUP($A30,'WRL History'!FA$2:FB$50,2,FALSE),"")</f>
        <v/>
      </c>
      <c r="CC30" s="1" t="str">
        <f>IFERROR(VLOOKUP($A30,'WRL History'!FC$2:FD$50,2,FALSE),"")</f>
        <v/>
      </c>
      <c r="CD30" s="1" t="str">
        <f>IFERROR(VLOOKUP($A30,'WRL History'!FE$2:FF$50,2,FALSE),"")</f>
        <v/>
      </c>
      <c r="CE30" s="1" t="str">
        <f>IFERROR(VLOOKUP($A30,'WRL History'!FG$2:FH$50,2,FALSE),"")</f>
        <v/>
      </c>
      <c r="CF30" s="1" t="str">
        <f>IFERROR(VLOOKUP($A30,'WRL History'!FI$2:FJ$50,2,FALSE),"")</f>
        <v/>
      </c>
      <c r="CG30" s="1" t="str">
        <f>IFERROR(VLOOKUP($A30,'WRL History'!FK$2:FL$50,2,FALSE),"")</f>
        <v/>
      </c>
      <c r="CH30" s="1" t="str">
        <f>IFERROR(VLOOKUP($A30,'WRL History'!FM$2:FN$50,2,FALSE),"")</f>
        <v/>
      </c>
      <c r="CI30" s="1" t="str">
        <f>IFERROR(VLOOKUP($A30,'WRL History'!FO$2:FP$50,2,FALSE),"")</f>
        <v/>
      </c>
      <c r="CJ30" s="1" t="str">
        <f>IFERROR(VLOOKUP($A30,'WRL History'!FQ$2:FR$50,2,FALSE),"")</f>
        <v/>
      </c>
      <c r="CK30" s="1" t="str">
        <f>IFERROR(VLOOKUP($A30,'WRL History'!FS$2:FT$50,2,FALSE),"")</f>
        <v/>
      </c>
      <c r="CL30" s="1" t="str">
        <f>IFERROR(VLOOKUP($A30,'WRL History'!FU$2:FV$50,2,FALSE),"")</f>
        <v/>
      </c>
      <c r="CM30" s="1" t="str">
        <f>IFERROR(VLOOKUP($A30,'WRL History'!FW$2:FX$50,2,FALSE),"")</f>
        <v/>
      </c>
      <c r="CN30" s="1" t="str">
        <f>IFERROR(VLOOKUP($A30,'WRL History'!FY$2:FZ$50,2,FALSE),"")</f>
        <v/>
      </c>
      <c r="CO30" s="1" t="str">
        <f>IFERROR(VLOOKUP($A30,'WRL History'!GA$2:GB$50,2,FALSE),"")</f>
        <v/>
      </c>
      <c r="CP30" s="1" t="str">
        <f>IFERROR(VLOOKUP($A30,'WRL History'!GC$2:GD$50,2,FALSE),"")</f>
        <v/>
      </c>
      <c r="CQ30" s="1" t="str">
        <f>IFERROR(VLOOKUP($A30,'WRL History'!GE$2:GF$50,2,FALSE),"")</f>
        <v/>
      </c>
      <c r="CR30" s="1" t="str">
        <f>IFERROR(VLOOKUP($A30,'WRL History'!GG$2:GH$50,2,FALSE),"")</f>
        <v/>
      </c>
      <c r="CS30" s="1" t="str">
        <f>IFERROR(VLOOKUP($A30,'WRL History'!GI$2:GJ$50,2,FALSE),"")</f>
        <v/>
      </c>
      <c r="CT30" s="1" t="str">
        <f>IFERROR(VLOOKUP($A30,'WRL History'!GK$2:GL$50,2,FALSE),"")</f>
        <v/>
      </c>
      <c r="CU30" s="1" t="str">
        <f>IFERROR(VLOOKUP($A30,'WRL History'!GM$2:GN$50,2,FALSE),"")</f>
        <v/>
      </c>
      <c r="CV30" s="1" t="str">
        <f>IFERROR(VLOOKUP($A30,'WRL History'!GO$2:GP$50,2,FALSE),"")</f>
        <v/>
      </c>
      <c r="CW30" s="1" t="str">
        <f>IFERROR(VLOOKUP($A30,'WRL History'!GQ$2:GR$50,2,FALSE),"")</f>
        <v/>
      </c>
      <c r="CX30" s="1" t="str">
        <f>IFERROR(VLOOKUP($A30,'WRL History'!GS$2:GT$50,2,FALSE),"")</f>
        <v/>
      </c>
      <c r="CY30" s="1" t="str">
        <f>IFERROR(VLOOKUP($A30,'WRL History'!GU$2:GV$50,2,FALSE),"")</f>
        <v/>
      </c>
      <c r="CZ30" s="1" t="str">
        <f>IFERROR(VLOOKUP($A30,'WRL History'!GW$2:GX$50,2,FALSE),"")</f>
        <v/>
      </c>
    </row>
    <row r="31" spans="1:104" x14ac:dyDescent="0.25">
      <c r="A31" s="5" t="s">
        <v>97</v>
      </c>
      <c r="B31" s="1" t="str">
        <f>IFERROR(VLOOKUP($A31,'WRL History'!A$2:B$50,2,FALSE),"")</f>
        <v/>
      </c>
      <c r="C31" s="1" t="str">
        <f>IFERROR(VLOOKUP($A31,'WRL History'!C$2:D$50,2,FALSE),"")</f>
        <v/>
      </c>
      <c r="D31" s="1" t="str">
        <f>IFERROR(VLOOKUP($A31,'WRL History'!E$2:F$50,2,FALSE),"")</f>
        <v/>
      </c>
      <c r="E31" s="1" t="str">
        <f>IFERROR(VLOOKUP($A31,'WRL History'!G$2:H$50,2,FALSE),"")</f>
        <v/>
      </c>
      <c r="F31" s="1" t="str">
        <f>IFERROR(VLOOKUP($A31,'WRL History'!I$2:J$50,2,FALSE),"")</f>
        <v/>
      </c>
      <c r="G31" s="1" t="str">
        <f>IFERROR(VLOOKUP($A31,'WRL History'!K$2:L$50,2,FALSE),"")</f>
        <v/>
      </c>
      <c r="H31" s="1" t="str">
        <f>IFERROR(VLOOKUP($A31,'WRL History'!M$2:N$50,2,FALSE),"")</f>
        <v/>
      </c>
      <c r="I31" s="1" t="str">
        <f>IFERROR(VLOOKUP($A31,'WRL History'!O$2:P$50,2,FALSE),"")</f>
        <v/>
      </c>
      <c r="J31" s="1" t="str">
        <f>IFERROR(VLOOKUP($A31,'WRL History'!Q$2:R$50,2,FALSE),"")</f>
        <v/>
      </c>
      <c r="K31" s="1" t="str">
        <f>IFERROR(VLOOKUP($A31,'WRL History'!S$2:T$50,2,FALSE),"")</f>
        <v/>
      </c>
      <c r="L31" s="1" t="str">
        <f>IFERROR(VLOOKUP($A31,'WRL History'!U$2:V$50,2,FALSE),"")</f>
        <v/>
      </c>
      <c r="M31" s="1" t="str">
        <f>IFERROR(VLOOKUP($A31,'WRL History'!W$2:X$50,2,FALSE),"")</f>
        <v/>
      </c>
      <c r="N31" s="1" t="str">
        <f>IFERROR(VLOOKUP($A31,'WRL History'!Y$2:Z$50,2,FALSE),"")</f>
        <v/>
      </c>
      <c r="O31" s="1" t="str">
        <f>IFERROR(VLOOKUP($A31,'WRL History'!AA$2:AB$50,2,FALSE),"")</f>
        <v/>
      </c>
      <c r="P31" s="1" t="str">
        <f>IFERROR(VLOOKUP($A31,'WRL History'!AC$2:AD$50,2,FALSE),"")</f>
        <v/>
      </c>
      <c r="Q31" s="1" t="str">
        <f>IFERROR(VLOOKUP($A31,'WRL History'!AE$2:AF$50,2,FALSE),"")</f>
        <v/>
      </c>
      <c r="R31" s="1" t="str">
        <f>IFERROR(VLOOKUP($A31,'WRL History'!AG$2:AH$50,2,FALSE),"")</f>
        <v/>
      </c>
      <c r="S31" s="1" t="str">
        <f>IFERROR(VLOOKUP($A31,'WRL History'!AI$2:AJ$50,2,FALSE),"")</f>
        <v/>
      </c>
      <c r="T31" s="1" t="str">
        <f>IFERROR(VLOOKUP($A31,'WRL History'!AK$2:AL$50,2,FALSE),"")</f>
        <v/>
      </c>
      <c r="U31" s="1" t="str">
        <f>IFERROR(VLOOKUP($A31,'WRL History'!AM$2:AN$50,2,FALSE),"")</f>
        <v/>
      </c>
      <c r="V31" s="1" t="str">
        <f>IFERROR(VLOOKUP($A31,'WRL History'!AO$2:AP$50,2,FALSE),"")</f>
        <v/>
      </c>
      <c r="W31" s="1" t="str">
        <f>IFERROR(VLOOKUP($A31,'WRL History'!AQ$2:AR$50,2,FALSE),"")</f>
        <v/>
      </c>
      <c r="X31" s="1" t="str">
        <f>IFERROR(VLOOKUP($A31,'WRL History'!AS$2:AT$50,2,FALSE),"")</f>
        <v/>
      </c>
      <c r="Y31" s="1" t="str">
        <f>IFERROR(VLOOKUP($A31,'WRL History'!AU$2:AV$50,2,FALSE),"")</f>
        <v/>
      </c>
      <c r="Z31" s="1" t="str">
        <f>IFERROR(VLOOKUP($A31,'WRL History'!AW$2:AX$50,2,FALSE),"")</f>
        <v/>
      </c>
      <c r="AA31" s="1" t="str">
        <f>IFERROR(VLOOKUP($A31,'WRL History'!AY$2:AZ$50,2,FALSE),"")</f>
        <v/>
      </c>
      <c r="AB31" s="1" t="str">
        <f>IFERROR(VLOOKUP($A31,'WRL History'!BA$2:BB$50,2,FALSE),"")</f>
        <v/>
      </c>
      <c r="AC31" s="1" t="str">
        <f>IFERROR(VLOOKUP($A31,'WRL History'!BC$2:BD$50,2,FALSE),"")</f>
        <v/>
      </c>
      <c r="AD31" s="1" t="str">
        <f>IFERROR(VLOOKUP($A31,'WRL History'!BE$2:BF$50,2,FALSE),"")</f>
        <v/>
      </c>
      <c r="AE31" s="1" t="str">
        <f>IFERROR(VLOOKUP($A31,'WRL History'!BG$2:BH$50,2,FALSE),"")</f>
        <v/>
      </c>
      <c r="AF31" s="1" t="str">
        <f>IFERROR(VLOOKUP($A31,'WRL History'!BI$2:BJ$50,2,FALSE),"")</f>
        <v/>
      </c>
      <c r="AG31" s="1" t="str">
        <f>IFERROR(VLOOKUP($A31,'WRL History'!BK$2:BL$50,2,FALSE),"")</f>
        <v/>
      </c>
      <c r="AH31" s="1" t="str">
        <f>IFERROR(VLOOKUP($A31,'WRL History'!BM$2:BN$50,2,FALSE),"")</f>
        <v/>
      </c>
      <c r="AI31" s="1" t="str">
        <f>IFERROR(VLOOKUP($A31,'WRL History'!BO$2:BP$50,2,FALSE),"")</f>
        <v/>
      </c>
      <c r="AJ31" s="1" t="str">
        <f>IFERROR(VLOOKUP($A31,'WRL History'!BQ$2:BR$50,2,FALSE),"")</f>
        <v/>
      </c>
      <c r="AK31" s="1" t="str">
        <f>IFERROR(VLOOKUP($A31,'WRL History'!BS$2:BT$50,2,FALSE),"")</f>
        <v/>
      </c>
      <c r="AL31" s="1" t="str">
        <f>IFERROR(VLOOKUP($A31,'WRL History'!BU$2:BV$50,2,FALSE),"")</f>
        <v/>
      </c>
      <c r="AM31" s="1" t="str">
        <f>IFERROR(VLOOKUP($A31,'WRL History'!BW$2:BX$50,2,FALSE),"")</f>
        <v/>
      </c>
      <c r="AN31" s="1" t="str">
        <f>IFERROR(VLOOKUP($A31,'WRL History'!BY$2:BZ$50,2,FALSE),"")</f>
        <v/>
      </c>
      <c r="AO31" s="1" t="str">
        <f>IFERROR(VLOOKUP($A31,'WRL History'!CA$2:CB$50,2,FALSE),"")</f>
        <v/>
      </c>
      <c r="AP31" s="1" t="str">
        <f>IFERROR(VLOOKUP($A31,'WRL History'!CC$2:CD$50,2,FALSE),"")</f>
        <v/>
      </c>
      <c r="AQ31" s="1" t="str">
        <f>IFERROR(VLOOKUP($A31,'WRL History'!CE$2:CF$50,2,FALSE),"")</f>
        <v/>
      </c>
      <c r="AR31" s="1" t="str">
        <f>IFERROR(VLOOKUP($A31,'WRL History'!CG$2:CH$50,2,FALSE),"")</f>
        <v/>
      </c>
      <c r="AS31" s="1" t="str">
        <f>IFERROR(VLOOKUP($A31,'WRL History'!CI$2:CJ$50,2,FALSE),"")</f>
        <v/>
      </c>
      <c r="AT31" s="1" t="str">
        <f>IFERROR(VLOOKUP($A31,'WRL History'!CK$2:CL$50,2,FALSE),"")</f>
        <v/>
      </c>
      <c r="AU31" s="1" t="str">
        <f>IFERROR(VLOOKUP($A31,'WRL History'!CM$2:CN$50,2,FALSE),"")</f>
        <v/>
      </c>
      <c r="AV31" s="1" t="str">
        <f>IFERROR(VLOOKUP($A31,'WRL History'!CO$2:CP$50,2,FALSE),"")</f>
        <v/>
      </c>
      <c r="AW31" s="1" t="str">
        <f>IFERROR(VLOOKUP($A31,'WRL History'!CQ$2:CR$50,2,FALSE),"")</f>
        <v/>
      </c>
      <c r="AX31" s="1" t="str">
        <f>IFERROR(VLOOKUP($A31,'WRL History'!CS$2:CT$50,2,FALSE),"")</f>
        <v/>
      </c>
      <c r="AY31" s="1" t="str">
        <f>IFERROR(VLOOKUP($A31,'WRL History'!CU$2:CV$50,2,FALSE),"")</f>
        <v/>
      </c>
      <c r="AZ31" s="1" t="str">
        <f>IFERROR(VLOOKUP($A31,'WRL History'!CW$2:CX$50,2,FALSE),"")</f>
        <v/>
      </c>
      <c r="BA31" s="1" t="str">
        <f>IFERROR(VLOOKUP($A31,'WRL History'!CY$2:CZ$50,2,FALSE),"")</f>
        <v/>
      </c>
      <c r="BB31" s="1" t="str">
        <f>IFERROR(VLOOKUP($A31,'WRL History'!DA$2:DB$50,2,FALSE),"")</f>
        <v/>
      </c>
      <c r="BC31" s="1" t="str">
        <f>IFERROR(VLOOKUP($A31,'WRL History'!DC$2:DD$50,2,FALSE),"")</f>
        <v/>
      </c>
      <c r="BD31" s="1" t="str">
        <f>IFERROR(VLOOKUP($A31,'WRL History'!DE$2:DF$50,2,FALSE),"")</f>
        <v/>
      </c>
      <c r="BE31" s="1" t="str">
        <f>IFERROR(VLOOKUP($A31,'WRL History'!DG$2:DH$50,2,FALSE),"")</f>
        <v/>
      </c>
      <c r="BF31" s="1" t="str">
        <f>IFERROR(VLOOKUP($A31,'WRL History'!DI$2:DJ$50,2,FALSE),"")</f>
        <v/>
      </c>
      <c r="BG31" s="1" t="str">
        <f>IFERROR(VLOOKUP($A31,'WRL History'!DK$2:DL$50,2,FALSE),"")</f>
        <v/>
      </c>
      <c r="BH31" s="1" t="str">
        <f>IFERROR(VLOOKUP($A31,'WRL History'!DM$2:DN$50,2,FALSE),"")</f>
        <v/>
      </c>
      <c r="BI31" s="1" t="str">
        <f>IFERROR(VLOOKUP($A31,'WRL History'!DO$2:DP$50,2,FALSE),"")</f>
        <v/>
      </c>
      <c r="BJ31" s="1" t="str">
        <f>IFERROR(VLOOKUP($A31,'WRL History'!DQ$2:DR$50,2,FALSE),"")</f>
        <v/>
      </c>
      <c r="BK31" s="1" t="str">
        <f>IFERROR(VLOOKUP($A31,'WRL History'!DS$2:DT$50,2,FALSE),"")</f>
        <v/>
      </c>
      <c r="BL31" s="1" t="str">
        <f>IFERROR(VLOOKUP($A31,'WRL History'!DU$2:DV$50,2,FALSE),"")</f>
        <v/>
      </c>
      <c r="BM31" s="1" t="str">
        <f>IFERROR(VLOOKUP($A31,'WRL History'!DW$2:DX$50,2,FALSE),"")</f>
        <v/>
      </c>
      <c r="BN31" s="1" t="str">
        <f>IFERROR(VLOOKUP($A31,'WRL History'!DY$2:DZ$50,2,FALSE),"")</f>
        <v/>
      </c>
      <c r="BO31" s="1" t="str">
        <f>IFERROR(VLOOKUP($A31,'WRL History'!EA$2:EB$50,2,FALSE),"")</f>
        <v/>
      </c>
      <c r="BP31" s="1" t="str">
        <f>IFERROR(VLOOKUP($A31,'WRL History'!EC$2:ED$50,2,FALSE),"")</f>
        <v/>
      </c>
      <c r="BQ31" s="1" t="str">
        <f>IFERROR(VLOOKUP($A31,'WRL History'!EE$2:EF$50,2,FALSE),"")</f>
        <v/>
      </c>
      <c r="BR31" s="1" t="str">
        <f>IFERROR(VLOOKUP($A31,'WRL History'!EG$2:EH$50,2,FALSE),"")</f>
        <v/>
      </c>
      <c r="BS31" s="1" t="str">
        <f>IFERROR(VLOOKUP($A31,'WRL History'!EI$2:EJ$50,2,FALSE),"")</f>
        <v/>
      </c>
      <c r="BT31" s="1" t="str">
        <f>IFERROR(VLOOKUP($A31,'WRL History'!EK$2:EL$50,2,FALSE),"")</f>
        <v/>
      </c>
      <c r="BU31" s="1" t="str">
        <f>IFERROR(VLOOKUP($A31,'WRL History'!EM$2:EN$50,2,FALSE),"")</f>
        <v/>
      </c>
      <c r="BV31" s="1" t="str">
        <f>IFERROR(VLOOKUP($A31,'WRL History'!EO$2:EP$50,2,FALSE),"")</f>
        <v/>
      </c>
      <c r="BW31" s="1" t="str">
        <f>IFERROR(VLOOKUP($A31,'WRL History'!EQ$2:ER$50,2,FALSE),"")</f>
        <v/>
      </c>
      <c r="BX31" s="1" t="str">
        <f>IFERROR(VLOOKUP($A31,'WRL History'!ES$2:ET$50,2,FALSE),"")</f>
        <v/>
      </c>
      <c r="BY31" s="1" t="str">
        <f>IFERROR(VLOOKUP($A31,'WRL History'!EU$2:EV$50,2,FALSE),"")</f>
        <v/>
      </c>
      <c r="BZ31" s="1" t="str">
        <f>IFERROR(VLOOKUP($A31,'WRL History'!EW$2:EX$50,2,FALSE),"")</f>
        <v/>
      </c>
      <c r="CA31" s="1" t="str">
        <f>IFERROR(VLOOKUP($A31,'WRL History'!EY$2:EZ$50,2,FALSE),"")</f>
        <v/>
      </c>
      <c r="CB31" s="1" t="str">
        <f>IFERROR(VLOOKUP($A31,'WRL History'!FA$2:FB$50,2,FALSE),"")</f>
        <v/>
      </c>
      <c r="CC31" s="1" t="str">
        <f>IFERROR(VLOOKUP($A31,'WRL History'!FC$2:FD$50,2,FALSE),"")</f>
        <v/>
      </c>
      <c r="CD31" s="1" t="str">
        <f>IFERROR(VLOOKUP($A31,'WRL History'!FE$2:FF$50,2,FALSE),"")</f>
        <v/>
      </c>
      <c r="CE31" s="1" t="str">
        <f>IFERROR(VLOOKUP($A31,'WRL History'!FG$2:FH$50,2,FALSE),"")</f>
        <v/>
      </c>
      <c r="CF31" s="1" t="str">
        <f>IFERROR(VLOOKUP($A31,'WRL History'!FI$2:FJ$50,2,FALSE),"")</f>
        <v/>
      </c>
      <c r="CG31" s="1" t="str">
        <f>IFERROR(VLOOKUP($A31,'WRL History'!FK$2:FL$50,2,FALSE),"")</f>
        <v/>
      </c>
      <c r="CH31" s="1" t="str">
        <f>IFERROR(VLOOKUP($A31,'WRL History'!FM$2:FN$50,2,FALSE),"")</f>
        <v/>
      </c>
      <c r="CI31" s="1" t="str">
        <f>IFERROR(VLOOKUP($A31,'WRL History'!FO$2:FP$50,2,FALSE),"")</f>
        <v/>
      </c>
      <c r="CJ31" s="1" t="str">
        <f>IFERROR(VLOOKUP($A31,'WRL History'!FQ$2:FR$50,2,FALSE),"")</f>
        <v/>
      </c>
      <c r="CK31" s="1" t="str">
        <f>IFERROR(VLOOKUP($A31,'WRL History'!FS$2:FT$50,2,FALSE),"")</f>
        <v/>
      </c>
      <c r="CL31" s="1" t="str">
        <f>IFERROR(VLOOKUP($A31,'WRL History'!FU$2:FV$50,2,FALSE),"")</f>
        <v/>
      </c>
      <c r="CM31" s="1" t="str">
        <f>IFERROR(VLOOKUP($A31,'WRL History'!FW$2:FX$50,2,FALSE),"")</f>
        <v/>
      </c>
      <c r="CN31" s="1" t="str">
        <f>IFERROR(VLOOKUP($A31,'WRL History'!FY$2:FZ$50,2,FALSE),"")</f>
        <v/>
      </c>
      <c r="CO31" s="1" t="str">
        <f>IFERROR(VLOOKUP($A31,'WRL History'!GA$2:GB$50,2,FALSE),"")</f>
        <v/>
      </c>
      <c r="CP31" s="1" t="str">
        <f>IFERROR(VLOOKUP($A31,'WRL History'!GC$2:GD$50,2,FALSE),"")</f>
        <v/>
      </c>
      <c r="CQ31" s="1" t="str">
        <f>IFERROR(VLOOKUP($A31,'WRL History'!GE$2:GF$50,2,FALSE),"")</f>
        <v/>
      </c>
      <c r="CR31" s="1" t="str">
        <f>IFERROR(VLOOKUP($A31,'WRL History'!GG$2:GH$50,2,FALSE),"")</f>
        <v/>
      </c>
      <c r="CS31" s="1" t="str">
        <f>IFERROR(VLOOKUP($A31,'WRL History'!GI$2:GJ$50,2,FALSE),"")</f>
        <v/>
      </c>
      <c r="CT31" s="1" t="str">
        <f>IFERROR(VLOOKUP($A31,'WRL History'!GK$2:GL$50,2,FALSE),"")</f>
        <v/>
      </c>
      <c r="CU31" s="1" t="str">
        <f>IFERROR(VLOOKUP($A31,'WRL History'!GM$2:GN$50,2,FALSE),"")</f>
        <v/>
      </c>
      <c r="CV31" s="1" t="str">
        <f>IFERROR(VLOOKUP($A31,'WRL History'!GO$2:GP$50,2,FALSE),"")</f>
        <v/>
      </c>
      <c r="CW31" s="1" t="str">
        <f>IFERROR(VLOOKUP($A31,'WRL History'!GQ$2:GR$50,2,FALSE),"")</f>
        <v/>
      </c>
      <c r="CX31" s="1" t="str">
        <f>IFERROR(VLOOKUP($A31,'WRL History'!GS$2:GT$50,2,FALSE),"")</f>
        <v/>
      </c>
      <c r="CY31" s="1" t="str">
        <f>IFERROR(VLOOKUP($A31,'WRL History'!GU$2:GV$50,2,FALSE),"")</f>
        <v/>
      </c>
      <c r="CZ31" s="1" t="str">
        <f>IFERROR(VLOOKUP($A31,'WRL History'!GW$2:GX$50,2,FALSE),"")</f>
        <v/>
      </c>
    </row>
    <row r="32" spans="1:104" x14ac:dyDescent="0.25">
      <c r="A32" s="5" t="s">
        <v>97</v>
      </c>
      <c r="B32" s="1" t="str">
        <f>IFERROR(VLOOKUP($A32,'WRL History'!A$2:B$50,2,FALSE),"")</f>
        <v/>
      </c>
      <c r="C32" s="1" t="str">
        <f>IFERROR(VLOOKUP($A32,'WRL History'!C$2:D$50,2,FALSE),"")</f>
        <v/>
      </c>
      <c r="D32" s="1" t="str">
        <f>IFERROR(VLOOKUP($A32,'WRL History'!E$2:F$50,2,FALSE),"")</f>
        <v/>
      </c>
      <c r="E32" s="1" t="str">
        <f>IFERROR(VLOOKUP($A32,'WRL History'!G$2:H$50,2,FALSE),"")</f>
        <v/>
      </c>
      <c r="F32" s="1" t="str">
        <f>IFERROR(VLOOKUP($A32,'WRL History'!I$2:J$50,2,FALSE),"")</f>
        <v/>
      </c>
      <c r="G32" s="1" t="str">
        <f>IFERROR(VLOOKUP($A32,'WRL History'!K$2:L$50,2,FALSE),"")</f>
        <v/>
      </c>
      <c r="H32" s="1" t="str">
        <f>IFERROR(VLOOKUP($A32,'WRL History'!M$2:N$50,2,FALSE),"")</f>
        <v/>
      </c>
      <c r="I32" s="1" t="str">
        <f>IFERROR(VLOOKUP($A32,'WRL History'!O$2:P$50,2,FALSE),"")</f>
        <v/>
      </c>
      <c r="J32" s="1" t="str">
        <f>IFERROR(VLOOKUP($A32,'WRL History'!Q$2:R$50,2,FALSE),"")</f>
        <v/>
      </c>
      <c r="K32" s="1" t="str">
        <f>IFERROR(VLOOKUP($A32,'WRL History'!S$2:T$50,2,FALSE),"")</f>
        <v/>
      </c>
      <c r="L32" s="1" t="str">
        <f>IFERROR(VLOOKUP($A32,'WRL History'!U$2:V$50,2,FALSE),"")</f>
        <v/>
      </c>
      <c r="M32" s="1" t="str">
        <f>IFERROR(VLOOKUP($A32,'WRL History'!W$2:X$50,2,FALSE),"")</f>
        <v/>
      </c>
      <c r="N32" s="1" t="str">
        <f>IFERROR(VLOOKUP($A32,'WRL History'!Y$2:Z$50,2,FALSE),"")</f>
        <v/>
      </c>
      <c r="O32" s="1" t="str">
        <f>IFERROR(VLOOKUP($A32,'WRL History'!AA$2:AB$50,2,FALSE),"")</f>
        <v/>
      </c>
      <c r="P32" s="1" t="str">
        <f>IFERROR(VLOOKUP($A32,'WRL History'!AC$2:AD$50,2,FALSE),"")</f>
        <v/>
      </c>
      <c r="Q32" s="1" t="str">
        <f>IFERROR(VLOOKUP($A32,'WRL History'!AE$2:AF$50,2,FALSE),"")</f>
        <v/>
      </c>
      <c r="R32" s="1" t="str">
        <f>IFERROR(VLOOKUP($A32,'WRL History'!AG$2:AH$50,2,FALSE),"")</f>
        <v/>
      </c>
      <c r="S32" s="1" t="str">
        <f>IFERROR(VLOOKUP($A32,'WRL History'!AI$2:AJ$50,2,FALSE),"")</f>
        <v/>
      </c>
      <c r="T32" s="1" t="str">
        <f>IFERROR(VLOOKUP($A32,'WRL History'!AK$2:AL$50,2,FALSE),"")</f>
        <v/>
      </c>
      <c r="U32" s="1" t="str">
        <f>IFERROR(VLOOKUP($A32,'WRL History'!AM$2:AN$50,2,FALSE),"")</f>
        <v/>
      </c>
      <c r="V32" s="1" t="str">
        <f>IFERROR(VLOOKUP($A32,'WRL History'!AO$2:AP$50,2,FALSE),"")</f>
        <v/>
      </c>
      <c r="W32" s="1" t="str">
        <f>IFERROR(VLOOKUP($A32,'WRL History'!AQ$2:AR$50,2,FALSE),"")</f>
        <v/>
      </c>
      <c r="X32" s="1" t="str">
        <f>IFERROR(VLOOKUP($A32,'WRL History'!AS$2:AT$50,2,FALSE),"")</f>
        <v/>
      </c>
      <c r="Y32" s="1" t="str">
        <f>IFERROR(VLOOKUP($A32,'WRL History'!AU$2:AV$50,2,FALSE),"")</f>
        <v/>
      </c>
      <c r="Z32" s="1" t="str">
        <f>IFERROR(VLOOKUP($A32,'WRL History'!AW$2:AX$50,2,FALSE),"")</f>
        <v/>
      </c>
      <c r="AA32" s="1" t="str">
        <f>IFERROR(VLOOKUP($A32,'WRL History'!AY$2:AZ$50,2,FALSE),"")</f>
        <v/>
      </c>
      <c r="AB32" s="1" t="str">
        <f>IFERROR(VLOOKUP($A32,'WRL History'!BA$2:BB$50,2,FALSE),"")</f>
        <v/>
      </c>
      <c r="AC32" s="1" t="str">
        <f>IFERROR(VLOOKUP($A32,'WRL History'!BC$2:BD$50,2,FALSE),"")</f>
        <v/>
      </c>
      <c r="AD32" s="1" t="str">
        <f>IFERROR(VLOOKUP($A32,'WRL History'!BE$2:BF$50,2,FALSE),"")</f>
        <v/>
      </c>
      <c r="AE32" s="1" t="str">
        <f>IFERROR(VLOOKUP($A32,'WRL History'!BG$2:BH$50,2,FALSE),"")</f>
        <v/>
      </c>
      <c r="AF32" s="1" t="str">
        <f>IFERROR(VLOOKUP($A32,'WRL History'!BI$2:BJ$50,2,FALSE),"")</f>
        <v/>
      </c>
      <c r="AG32" s="1" t="str">
        <f>IFERROR(VLOOKUP($A32,'WRL History'!BK$2:BL$50,2,FALSE),"")</f>
        <v/>
      </c>
      <c r="AH32" s="1" t="str">
        <f>IFERROR(VLOOKUP($A32,'WRL History'!BM$2:BN$50,2,FALSE),"")</f>
        <v/>
      </c>
      <c r="AI32" s="1" t="str">
        <f>IFERROR(VLOOKUP($A32,'WRL History'!BO$2:BP$50,2,FALSE),"")</f>
        <v/>
      </c>
      <c r="AJ32" s="1" t="str">
        <f>IFERROR(VLOOKUP($A32,'WRL History'!BQ$2:BR$50,2,FALSE),"")</f>
        <v/>
      </c>
      <c r="AK32" s="1" t="str">
        <f>IFERROR(VLOOKUP($A32,'WRL History'!BS$2:BT$50,2,FALSE),"")</f>
        <v/>
      </c>
      <c r="AL32" s="1" t="str">
        <f>IFERROR(VLOOKUP($A32,'WRL History'!BU$2:BV$50,2,FALSE),"")</f>
        <v/>
      </c>
      <c r="AM32" s="1" t="str">
        <f>IFERROR(VLOOKUP($A32,'WRL History'!BW$2:BX$50,2,FALSE),"")</f>
        <v/>
      </c>
      <c r="AN32" s="1" t="str">
        <f>IFERROR(VLOOKUP($A32,'WRL History'!BY$2:BZ$50,2,FALSE),"")</f>
        <v/>
      </c>
      <c r="AO32" s="1" t="str">
        <f>IFERROR(VLOOKUP($A32,'WRL History'!CA$2:CB$50,2,FALSE),"")</f>
        <v/>
      </c>
      <c r="AP32" s="1" t="str">
        <f>IFERROR(VLOOKUP($A32,'WRL History'!CC$2:CD$50,2,FALSE),"")</f>
        <v/>
      </c>
      <c r="AQ32" s="1" t="str">
        <f>IFERROR(VLOOKUP($A32,'WRL History'!CE$2:CF$50,2,FALSE),"")</f>
        <v/>
      </c>
      <c r="AR32" s="1" t="str">
        <f>IFERROR(VLOOKUP($A32,'WRL History'!CG$2:CH$50,2,FALSE),"")</f>
        <v/>
      </c>
      <c r="AS32" s="1" t="str">
        <f>IFERROR(VLOOKUP($A32,'WRL History'!CI$2:CJ$50,2,FALSE),"")</f>
        <v/>
      </c>
      <c r="AT32" s="1" t="str">
        <f>IFERROR(VLOOKUP($A32,'WRL History'!CK$2:CL$50,2,FALSE),"")</f>
        <v/>
      </c>
      <c r="AU32" s="1" t="str">
        <f>IFERROR(VLOOKUP($A32,'WRL History'!CM$2:CN$50,2,FALSE),"")</f>
        <v/>
      </c>
      <c r="AV32" s="1" t="str">
        <f>IFERROR(VLOOKUP($A32,'WRL History'!CO$2:CP$50,2,FALSE),"")</f>
        <v/>
      </c>
      <c r="AW32" s="1" t="str">
        <f>IFERROR(VLOOKUP($A32,'WRL History'!CQ$2:CR$50,2,FALSE),"")</f>
        <v/>
      </c>
      <c r="AX32" s="1" t="str">
        <f>IFERROR(VLOOKUP($A32,'WRL History'!CS$2:CT$50,2,FALSE),"")</f>
        <v/>
      </c>
      <c r="AY32" s="1" t="str">
        <f>IFERROR(VLOOKUP($A32,'WRL History'!CU$2:CV$50,2,FALSE),"")</f>
        <v/>
      </c>
      <c r="AZ32" s="1" t="str">
        <f>IFERROR(VLOOKUP($A32,'WRL History'!CW$2:CX$50,2,FALSE),"")</f>
        <v/>
      </c>
      <c r="BA32" s="1" t="str">
        <f>IFERROR(VLOOKUP($A32,'WRL History'!CY$2:CZ$50,2,FALSE),"")</f>
        <v/>
      </c>
      <c r="BB32" s="1" t="str">
        <f>IFERROR(VLOOKUP($A32,'WRL History'!DA$2:DB$50,2,FALSE),"")</f>
        <v/>
      </c>
      <c r="BC32" s="1" t="str">
        <f>IFERROR(VLOOKUP($A32,'WRL History'!DC$2:DD$50,2,FALSE),"")</f>
        <v/>
      </c>
      <c r="BD32" s="1" t="str">
        <f>IFERROR(VLOOKUP($A32,'WRL History'!DE$2:DF$50,2,FALSE),"")</f>
        <v/>
      </c>
      <c r="BE32" s="1" t="str">
        <f>IFERROR(VLOOKUP($A32,'WRL History'!DG$2:DH$50,2,FALSE),"")</f>
        <v/>
      </c>
      <c r="BF32" s="1" t="str">
        <f>IFERROR(VLOOKUP($A32,'WRL History'!DI$2:DJ$50,2,FALSE),"")</f>
        <v/>
      </c>
      <c r="BG32" s="1" t="str">
        <f>IFERROR(VLOOKUP($A32,'WRL History'!DK$2:DL$50,2,FALSE),"")</f>
        <v/>
      </c>
      <c r="BH32" s="1" t="str">
        <f>IFERROR(VLOOKUP($A32,'WRL History'!DM$2:DN$50,2,FALSE),"")</f>
        <v/>
      </c>
      <c r="BI32" s="1" t="str">
        <f>IFERROR(VLOOKUP($A32,'WRL History'!DO$2:DP$50,2,FALSE),"")</f>
        <v/>
      </c>
      <c r="BJ32" s="1" t="str">
        <f>IFERROR(VLOOKUP($A32,'WRL History'!DQ$2:DR$50,2,FALSE),"")</f>
        <v/>
      </c>
      <c r="BK32" s="1" t="str">
        <f>IFERROR(VLOOKUP($A32,'WRL History'!DS$2:DT$50,2,FALSE),"")</f>
        <v/>
      </c>
      <c r="BL32" s="1" t="str">
        <f>IFERROR(VLOOKUP($A32,'WRL History'!DU$2:DV$50,2,FALSE),"")</f>
        <v/>
      </c>
      <c r="BM32" s="1" t="str">
        <f>IFERROR(VLOOKUP($A32,'WRL History'!DW$2:DX$50,2,FALSE),"")</f>
        <v/>
      </c>
      <c r="BN32" s="1" t="str">
        <f>IFERROR(VLOOKUP($A32,'WRL History'!DY$2:DZ$50,2,FALSE),"")</f>
        <v/>
      </c>
      <c r="BO32" s="1" t="str">
        <f>IFERROR(VLOOKUP($A32,'WRL History'!EA$2:EB$50,2,FALSE),"")</f>
        <v/>
      </c>
      <c r="BP32" s="1" t="str">
        <f>IFERROR(VLOOKUP($A32,'WRL History'!EC$2:ED$50,2,FALSE),"")</f>
        <v/>
      </c>
      <c r="BQ32" s="1" t="str">
        <f>IFERROR(VLOOKUP($A32,'WRL History'!EE$2:EF$50,2,FALSE),"")</f>
        <v/>
      </c>
      <c r="BR32" s="1" t="str">
        <f>IFERROR(VLOOKUP($A32,'WRL History'!EG$2:EH$50,2,FALSE),"")</f>
        <v/>
      </c>
      <c r="BS32" s="1" t="str">
        <f>IFERROR(VLOOKUP($A32,'WRL History'!EI$2:EJ$50,2,FALSE),"")</f>
        <v/>
      </c>
      <c r="BT32" s="1" t="str">
        <f>IFERROR(VLOOKUP($A32,'WRL History'!EK$2:EL$50,2,FALSE),"")</f>
        <v/>
      </c>
      <c r="BU32" s="1" t="str">
        <f>IFERROR(VLOOKUP($A32,'WRL History'!EM$2:EN$50,2,FALSE),"")</f>
        <v/>
      </c>
      <c r="BV32" s="1" t="str">
        <f>IFERROR(VLOOKUP($A32,'WRL History'!EO$2:EP$50,2,FALSE),"")</f>
        <v/>
      </c>
      <c r="BW32" s="1" t="str">
        <f>IFERROR(VLOOKUP($A32,'WRL History'!EQ$2:ER$50,2,FALSE),"")</f>
        <v/>
      </c>
      <c r="BX32" s="1" t="str">
        <f>IFERROR(VLOOKUP($A32,'WRL History'!ES$2:ET$50,2,FALSE),"")</f>
        <v/>
      </c>
      <c r="BY32" s="1" t="str">
        <f>IFERROR(VLOOKUP($A32,'WRL History'!EU$2:EV$50,2,FALSE),"")</f>
        <v/>
      </c>
      <c r="BZ32" s="1" t="str">
        <f>IFERROR(VLOOKUP($A32,'WRL History'!EW$2:EX$50,2,FALSE),"")</f>
        <v/>
      </c>
      <c r="CA32" s="1" t="str">
        <f>IFERROR(VLOOKUP($A32,'WRL History'!EY$2:EZ$50,2,FALSE),"")</f>
        <v/>
      </c>
      <c r="CB32" s="1" t="str">
        <f>IFERROR(VLOOKUP($A32,'WRL History'!FA$2:FB$50,2,FALSE),"")</f>
        <v/>
      </c>
      <c r="CC32" s="1" t="str">
        <f>IFERROR(VLOOKUP($A32,'WRL History'!FC$2:FD$50,2,FALSE),"")</f>
        <v/>
      </c>
      <c r="CD32" s="1" t="str">
        <f>IFERROR(VLOOKUP($A32,'WRL History'!FE$2:FF$50,2,FALSE),"")</f>
        <v/>
      </c>
      <c r="CE32" s="1" t="str">
        <f>IFERROR(VLOOKUP($A32,'WRL History'!FG$2:FH$50,2,FALSE),"")</f>
        <v/>
      </c>
      <c r="CF32" s="1" t="str">
        <f>IFERROR(VLOOKUP($A32,'WRL History'!FI$2:FJ$50,2,FALSE),"")</f>
        <v/>
      </c>
      <c r="CG32" s="1" t="str">
        <f>IFERROR(VLOOKUP($A32,'WRL History'!FK$2:FL$50,2,FALSE),"")</f>
        <v/>
      </c>
      <c r="CH32" s="1" t="str">
        <f>IFERROR(VLOOKUP($A32,'WRL History'!FM$2:FN$50,2,FALSE),"")</f>
        <v/>
      </c>
      <c r="CI32" s="1" t="str">
        <f>IFERROR(VLOOKUP($A32,'WRL History'!FO$2:FP$50,2,FALSE),"")</f>
        <v/>
      </c>
      <c r="CJ32" s="1" t="str">
        <f>IFERROR(VLOOKUP($A32,'WRL History'!FQ$2:FR$50,2,FALSE),"")</f>
        <v/>
      </c>
      <c r="CK32" s="1" t="str">
        <f>IFERROR(VLOOKUP($A32,'WRL History'!FS$2:FT$50,2,FALSE),"")</f>
        <v/>
      </c>
      <c r="CL32" s="1" t="str">
        <f>IFERROR(VLOOKUP($A32,'WRL History'!FU$2:FV$50,2,FALSE),"")</f>
        <v/>
      </c>
      <c r="CM32" s="1" t="str">
        <f>IFERROR(VLOOKUP($A32,'WRL History'!FW$2:FX$50,2,FALSE),"")</f>
        <v/>
      </c>
      <c r="CN32" s="1" t="str">
        <f>IFERROR(VLOOKUP($A32,'WRL History'!FY$2:FZ$50,2,FALSE),"")</f>
        <v/>
      </c>
      <c r="CO32" s="1" t="str">
        <f>IFERROR(VLOOKUP($A32,'WRL History'!GA$2:GB$50,2,FALSE),"")</f>
        <v/>
      </c>
      <c r="CP32" s="1" t="str">
        <f>IFERROR(VLOOKUP($A32,'WRL History'!GC$2:GD$50,2,FALSE),"")</f>
        <v/>
      </c>
      <c r="CQ32" s="1" t="str">
        <f>IFERROR(VLOOKUP($A32,'WRL History'!GE$2:GF$50,2,FALSE),"")</f>
        <v/>
      </c>
      <c r="CR32" s="1" t="str">
        <f>IFERROR(VLOOKUP($A32,'WRL History'!GG$2:GH$50,2,FALSE),"")</f>
        <v/>
      </c>
      <c r="CS32" s="1" t="str">
        <f>IFERROR(VLOOKUP($A32,'WRL History'!GI$2:GJ$50,2,FALSE),"")</f>
        <v/>
      </c>
      <c r="CT32" s="1" t="str">
        <f>IFERROR(VLOOKUP($A32,'WRL History'!GK$2:GL$50,2,FALSE),"")</f>
        <v/>
      </c>
      <c r="CU32" s="1" t="str">
        <f>IFERROR(VLOOKUP($A32,'WRL History'!GM$2:GN$50,2,FALSE),"")</f>
        <v/>
      </c>
      <c r="CV32" s="1" t="str">
        <f>IFERROR(VLOOKUP($A32,'WRL History'!GO$2:GP$50,2,FALSE),"")</f>
        <v/>
      </c>
      <c r="CW32" s="1" t="str">
        <f>IFERROR(VLOOKUP($A32,'WRL History'!GQ$2:GR$50,2,FALSE),"")</f>
        <v/>
      </c>
      <c r="CX32" s="1" t="str">
        <f>IFERROR(VLOOKUP($A32,'WRL History'!GS$2:GT$50,2,FALSE),"")</f>
        <v/>
      </c>
      <c r="CY32" s="1" t="str">
        <f>IFERROR(VLOOKUP($A32,'WRL History'!GU$2:GV$50,2,FALSE),"")</f>
        <v/>
      </c>
      <c r="CZ32" s="1" t="str">
        <f>IFERROR(VLOOKUP($A32,'WRL History'!GW$2:GX$50,2,FALSE),"")</f>
        <v/>
      </c>
    </row>
    <row r="33" spans="1:104" x14ac:dyDescent="0.25">
      <c r="A33" s="5" t="s">
        <v>97</v>
      </c>
      <c r="B33" s="1" t="str">
        <f>IFERROR(VLOOKUP($A33,'WRL History'!A$2:B$50,2,FALSE),"")</f>
        <v/>
      </c>
      <c r="C33" s="1" t="str">
        <f>IFERROR(VLOOKUP($A33,'WRL History'!C$2:D$50,2,FALSE),"")</f>
        <v/>
      </c>
      <c r="D33" s="1" t="str">
        <f>IFERROR(VLOOKUP($A33,'WRL History'!E$2:F$50,2,FALSE),"")</f>
        <v/>
      </c>
      <c r="E33" s="1" t="str">
        <f>IFERROR(VLOOKUP($A33,'WRL History'!G$2:H$50,2,FALSE),"")</f>
        <v/>
      </c>
      <c r="F33" s="1" t="str">
        <f>IFERROR(VLOOKUP($A33,'WRL History'!I$2:J$50,2,FALSE),"")</f>
        <v/>
      </c>
      <c r="G33" s="1" t="str">
        <f>IFERROR(VLOOKUP($A33,'WRL History'!K$2:L$50,2,FALSE),"")</f>
        <v/>
      </c>
      <c r="H33" s="1" t="str">
        <f>IFERROR(VLOOKUP($A33,'WRL History'!M$2:N$50,2,FALSE),"")</f>
        <v/>
      </c>
      <c r="I33" s="1" t="str">
        <f>IFERROR(VLOOKUP($A33,'WRL History'!O$2:P$50,2,FALSE),"")</f>
        <v/>
      </c>
      <c r="J33" s="1" t="str">
        <f>IFERROR(VLOOKUP($A33,'WRL History'!Q$2:R$50,2,FALSE),"")</f>
        <v/>
      </c>
      <c r="K33" s="1" t="str">
        <f>IFERROR(VLOOKUP($A33,'WRL History'!S$2:T$50,2,FALSE),"")</f>
        <v/>
      </c>
      <c r="L33" s="1" t="str">
        <f>IFERROR(VLOOKUP($A33,'WRL History'!U$2:V$50,2,FALSE),"")</f>
        <v/>
      </c>
      <c r="M33" s="1" t="str">
        <f>IFERROR(VLOOKUP($A33,'WRL History'!W$2:X$50,2,FALSE),"")</f>
        <v/>
      </c>
      <c r="N33" s="1" t="str">
        <f>IFERROR(VLOOKUP($A33,'WRL History'!Y$2:Z$50,2,FALSE),"")</f>
        <v/>
      </c>
      <c r="O33" s="1" t="str">
        <f>IFERROR(VLOOKUP($A33,'WRL History'!AA$2:AB$50,2,FALSE),"")</f>
        <v/>
      </c>
      <c r="P33" s="1" t="str">
        <f>IFERROR(VLOOKUP($A33,'WRL History'!AC$2:AD$50,2,FALSE),"")</f>
        <v/>
      </c>
      <c r="Q33" s="1" t="str">
        <f>IFERROR(VLOOKUP($A33,'WRL History'!AE$2:AF$50,2,FALSE),"")</f>
        <v/>
      </c>
      <c r="R33" s="1" t="str">
        <f>IFERROR(VLOOKUP($A33,'WRL History'!AG$2:AH$50,2,FALSE),"")</f>
        <v/>
      </c>
      <c r="S33" s="1" t="str">
        <f>IFERROR(VLOOKUP($A33,'WRL History'!AI$2:AJ$50,2,FALSE),"")</f>
        <v/>
      </c>
      <c r="T33" s="1" t="str">
        <f>IFERROR(VLOOKUP($A33,'WRL History'!AK$2:AL$50,2,FALSE),"")</f>
        <v/>
      </c>
      <c r="U33" s="1" t="str">
        <f>IFERROR(VLOOKUP($A33,'WRL History'!AM$2:AN$50,2,FALSE),"")</f>
        <v/>
      </c>
      <c r="V33" s="1" t="str">
        <f>IFERROR(VLOOKUP($A33,'WRL History'!AO$2:AP$50,2,FALSE),"")</f>
        <v/>
      </c>
      <c r="W33" s="1" t="str">
        <f>IFERROR(VLOOKUP($A33,'WRL History'!AQ$2:AR$50,2,FALSE),"")</f>
        <v/>
      </c>
      <c r="X33" s="1" t="str">
        <f>IFERROR(VLOOKUP($A33,'WRL History'!AS$2:AT$50,2,FALSE),"")</f>
        <v/>
      </c>
      <c r="Y33" s="1" t="str">
        <f>IFERROR(VLOOKUP($A33,'WRL History'!AU$2:AV$50,2,FALSE),"")</f>
        <v/>
      </c>
      <c r="Z33" s="1" t="str">
        <f>IFERROR(VLOOKUP($A33,'WRL History'!AW$2:AX$50,2,FALSE),"")</f>
        <v/>
      </c>
      <c r="AA33" s="1" t="str">
        <f>IFERROR(VLOOKUP($A33,'WRL History'!AY$2:AZ$50,2,FALSE),"")</f>
        <v/>
      </c>
      <c r="AB33" s="1" t="str">
        <f>IFERROR(VLOOKUP($A33,'WRL History'!BA$2:BB$50,2,FALSE),"")</f>
        <v/>
      </c>
      <c r="AC33" s="1" t="str">
        <f>IFERROR(VLOOKUP($A33,'WRL History'!BC$2:BD$50,2,FALSE),"")</f>
        <v/>
      </c>
      <c r="AD33" s="1" t="str">
        <f>IFERROR(VLOOKUP($A33,'WRL History'!BE$2:BF$50,2,FALSE),"")</f>
        <v/>
      </c>
      <c r="AE33" s="1" t="str">
        <f>IFERROR(VLOOKUP($A33,'WRL History'!BG$2:BH$50,2,FALSE),"")</f>
        <v/>
      </c>
      <c r="AF33" s="1" t="str">
        <f>IFERROR(VLOOKUP($A33,'WRL History'!BI$2:BJ$50,2,FALSE),"")</f>
        <v/>
      </c>
      <c r="AG33" s="1" t="str">
        <f>IFERROR(VLOOKUP($A33,'WRL History'!BK$2:BL$50,2,FALSE),"")</f>
        <v/>
      </c>
      <c r="AH33" s="1" t="str">
        <f>IFERROR(VLOOKUP($A33,'WRL History'!BM$2:BN$50,2,FALSE),"")</f>
        <v/>
      </c>
      <c r="AI33" s="1" t="str">
        <f>IFERROR(VLOOKUP($A33,'WRL History'!BO$2:BP$50,2,FALSE),"")</f>
        <v/>
      </c>
      <c r="AJ33" s="1" t="str">
        <f>IFERROR(VLOOKUP($A33,'WRL History'!BQ$2:BR$50,2,FALSE),"")</f>
        <v/>
      </c>
      <c r="AK33" s="1" t="str">
        <f>IFERROR(VLOOKUP($A33,'WRL History'!BS$2:BT$50,2,FALSE),"")</f>
        <v/>
      </c>
      <c r="AL33" s="1" t="str">
        <f>IFERROR(VLOOKUP($A33,'WRL History'!BU$2:BV$50,2,FALSE),"")</f>
        <v/>
      </c>
      <c r="AM33" s="1" t="str">
        <f>IFERROR(VLOOKUP($A33,'WRL History'!BW$2:BX$50,2,FALSE),"")</f>
        <v/>
      </c>
      <c r="AN33" s="1" t="str">
        <f>IFERROR(VLOOKUP($A33,'WRL History'!BY$2:BZ$50,2,FALSE),"")</f>
        <v/>
      </c>
      <c r="AO33" s="1" t="str">
        <f>IFERROR(VLOOKUP($A33,'WRL History'!CA$2:CB$50,2,FALSE),"")</f>
        <v/>
      </c>
      <c r="AP33" s="1" t="str">
        <f>IFERROR(VLOOKUP($A33,'WRL History'!CC$2:CD$50,2,FALSE),"")</f>
        <v/>
      </c>
      <c r="AQ33" s="1" t="str">
        <f>IFERROR(VLOOKUP($A33,'WRL History'!CE$2:CF$50,2,FALSE),"")</f>
        <v/>
      </c>
      <c r="AR33" s="1" t="str">
        <f>IFERROR(VLOOKUP($A33,'WRL History'!CG$2:CH$50,2,FALSE),"")</f>
        <v/>
      </c>
      <c r="AS33" s="1" t="str">
        <f>IFERROR(VLOOKUP($A33,'WRL History'!CI$2:CJ$50,2,FALSE),"")</f>
        <v/>
      </c>
      <c r="AT33" s="1" t="str">
        <f>IFERROR(VLOOKUP($A33,'WRL History'!CK$2:CL$50,2,FALSE),"")</f>
        <v/>
      </c>
      <c r="AU33" s="1" t="str">
        <f>IFERROR(VLOOKUP($A33,'WRL History'!CM$2:CN$50,2,FALSE),"")</f>
        <v/>
      </c>
      <c r="AV33" s="1" t="str">
        <f>IFERROR(VLOOKUP($A33,'WRL History'!CO$2:CP$50,2,FALSE),"")</f>
        <v/>
      </c>
      <c r="AW33" s="1" t="str">
        <f>IFERROR(VLOOKUP($A33,'WRL History'!CQ$2:CR$50,2,FALSE),"")</f>
        <v/>
      </c>
      <c r="AX33" s="1" t="str">
        <f>IFERROR(VLOOKUP($A33,'WRL History'!CS$2:CT$50,2,FALSE),"")</f>
        <v/>
      </c>
      <c r="AY33" s="1" t="str">
        <f>IFERROR(VLOOKUP($A33,'WRL History'!CU$2:CV$50,2,FALSE),"")</f>
        <v/>
      </c>
      <c r="AZ33" s="1" t="str">
        <f>IFERROR(VLOOKUP($A33,'WRL History'!CW$2:CX$50,2,FALSE),"")</f>
        <v/>
      </c>
      <c r="BA33" s="1" t="str">
        <f>IFERROR(VLOOKUP($A33,'WRL History'!CY$2:CZ$50,2,FALSE),"")</f>
        <v/>
      </c>
      <c r="BB33" s="1" t="str">
        <f>IFERROR(VLOOKUP($A33,'WRL History'!DA$2:DB$50,2,FALSE),"")</f>
        <v/>
      </c>
      <c r="BC33" s="1" t="str">
        <f>IFERROR(VLOOKUP($A33,'WRL History'!DC$2:DD$50,2,FALSE),"")</f>
        <v/>
      </c>
      <c r="BD33" s="1" t="str">
        <f>IFERROR(VLOOKUP($A33,'WRL History'!DE$2:DF$50,2,FALSE),"")</f>
        <v/>
      </c>
      <c r="BE33" s="1" t="str">
        <f>IFERROR(VLOOKUP($A33,'WRL History'!DG$2:DH$50,2,FALSE),"")</f>
        <v/>
      </c>
      <c r="BF33" s="1" t="str">
        <f>IFERROR(VLOOKUP($A33,'WRL History'!DI$2:DJ$50,2,FALSE),"")</f>
        <v/>
      </c>
      <c r="BG33" s="1" t="str">
        <f>IFERROR(VLOOKUP($A33,'WRL History'!DK$2:DL$50,2,FALSE),"")</f>
        <v/>
      </c>
      <c r="BH33" s="1" t="str">
        <f>IFERROR(VLOOKUP($A33,'WRL History'!DM$2:DN$50,2,FALSE),"")</f>
        <v/>
      </c>
      <c r="BI33" s="1" t="str">
        <f>IFERROR(VLOOKUP($A33,'WRL History'!DO$2:DP$50,2,FALSE),"")</f>
        <v/>
      </c>
      <c r="BJ33" s="1" t="str">
        <f>IFERROR(VLOOKUP($A33,'WRL History'!DQ$2:DR$50,2,FALSE),"")</f>
        <v/>
      </c>
      <c r="BK33" s="1" t="str">
        <f>IFERROR(VLOOKUP($A33,'WRL History'!DS$2:DT$50,2,FALSE),"")</f>
        <v/>
      </c>
      <c r="BL33" s="1" t="str">
        <f>IFERROR(VLOOKUP($A33,'WRL History'!DU$2:DV$50,2,FALSE),"")</f>
        <v/>
      </c>
      <c r="BM33" s="1" t="str">
        <f>IFERROR(VLOOKUP($A33,'WRL History'!DW$2:DX$50,2,FALSE),"")</f>
        <v/>
      </c>
      <c r="BN33" s="1" t="str">
        <f>IFERROR(VLOOKUP($A33,'WRL History'!DY$2:DZ$50,2,FALSE),"")</f>
        <v/>
      </c>
      <c r="BO33" s="1" t="str">
        <f>IFERROR(VLOOKUP($A33,'WRL History'!EA$2:EB$50,2,FALSE),"")</f>
        <v/>
      </c>
      <c r="BP33" s="1" t="str">
        <f>IFERROR(VLOOKUP($A33,'WRL History'!EC$2:ED$50,2,FALSE),"")</f>
        <v/>
      </c>
      <c r="BQ33" s="1" t="str">
        <f>IFERROR(VLOOKUP($A33,'WRL History'!EE$2:EF$50,2,FALSE),"")</f>
        <v/>
      </c>
      <c r="BR33" s="1" t="str">
        <f>IFERROR(VLOOKUP($A33,'WRL History'!EG$2:EH$50,2,FALSE),"")</f>
        <v/>
      </c>
      <c r="BS33" s="1" t="str">
        <f>IFERROR(VLOOKUP($A33,'WRL History'!EI$2:EJ$50,2,FALSE),"")</f>
        <v/>
      </c>
      <c r="BT33" s="1" t="str">
        <f>IFERROR(VLOOKUP($A33,'WRL History'!EK$2:EL$50,2,FALSE),"")</f>
        <v/>
      </c>
      <c r="BU33" s="1" t="str">
        <f>IFERROR(VLOOKUP($A33,'WRL History'!EM$2:EN$50,2,FALSE),"")</f>
        <v/>
      </c>
      <c r="BV33" s="1" t="str">
        <f>IFERROR(VLOOKUP($A33,'WRL History'!EO$2:EP$50,2,FALSE),"")</f>
        <v/>
      </c>
      <c r="BW33" s="1" t="str">
        <f>IFERROR(VLOOKUP($A33,'WRL History'!EQ$2:ER$50,2,FALSE),"")</f>
        <v/>
      </c>
      <c r="BX33" s="1" t="str">
        <f>IFERROR(VLOOKUP($A33,'WRL History'!ES$2:ET$50,2,FALSE),"")</f>
        <v/>
      </c>
      <c r="BY33" s="1" t="str">
        <f>IFERROR(VLOOKUP($A33,'WRL History'!EU$2:EV$50,2,FALSE),"")</f>
        <v/>
      </c>
      <c r="BZ33" s="1" t="str">
        <f>IFERROR(VLOOKUP($A33,'WRL History'!EW$2:EX$50,2,FALSE),"")</f>
        <v/>
      </c>
      <c r="CA33" s="1" t="str">
        <f>IFERROR(VLOOKUP($A33,'WRL History'!EY$2:EZ$50,2,FALSE),"")</f>
        <v/>
      </c>
      <c r="CB33" s="1" t="str">
        <f>IFERROR(VLOOKUP($A33,'WRL History'!FA$2:FB$50,2,FALSE),"")</f>
        <v/>
      </c>
      <c r="CC33" s="1" t="str">
        <f>IFERROR(VLOOKUP($A33,'WRL History'!FC$2:FD$50,2,FALSE),"")</f>
        <v/>
      </c>
      <c r="CD33" s="1" t="str">
        <f>IFERROR(VLOOKUP($A33,'WRL History'!FE$2:FF$50,2,FALSE),"")</f>
        <v/>
      </c>
      <c r="CE33" s="1" t="str">
        <f>IFERROR(VLOOKUP($A33,'WRL History'!FG$2:FH$50,2,FALSE),"")</f>
        <v/>
      </c>
      <c r="CF33" s="1" t="str">
        <f>IFERROR(VLOOKUP($A33,'WRL History'!FI$2:FJ$50,2,FALSE),"")</f>
        <v/>
      </c>
      <c r="CG33" s="1" t="str">
        <f>IFERROR(VLOOKUP($A33,'WRL History'!FK$2:FL$50,2,FALSE),"")</f>
        <v/>
      </c>
      <c r="CH33" s="1" t="str">
        <f>IFERROR(VLOOKUP($A33,'WRL History'!FM$2:FN$50,2,FALSE),"")</f>
        <v/>
      </c>
      <c r="CI33" s="1" t="str">
        <f>IFERROR(VLOOKUP($A33,'WRL History'!FO$2:FP$50,2,FALSE),"")</f>
        <v/>
      </c>
      <c r="CJ33" s="1" t="str">
        <f>IFERROR(VLOOKUP($A33,'WRL History'!FQ$2:FR$50,2,FALSE),"")</f>
        <v/>
      </c>
      <c r="CK33" s="1" t="str">
        <f>IFERROR(VLOOKUP($A33,'WRL History'!FS$2:FT$50,2,FALSE),"")</f>
        <v/>
      </c>
      <c r="CL33" s="1" t="str">
        <f>IFERROR(VLOOKUP($A33,'WRL History'!FU$2:FV$50,2,FALSE),"")</f>
        <v/>
      </c>
      <c r="CM33" s="1" t="str">
        <f>IFERROR(VLOOKUP($A33,'WRL History'!FW$2:FX$50,2,FALSE),"")</f>
        <v/>
      </c>
      <c r="CN33" s="1" t="str">
        <f>IFERROR(VLOOKUP($A33,'WRL History'!FY$2:FZ$50,2,FALSE),"")</f>
        <v/>
      </c>
      <c r="CO33" s="1" t="str">
        <f>IFERROR(VLOOKUP($A33,'WRL History'!GA$2:GB$50,2,FALSE),"")</f>
        <v/>
      </c>
      <c r="CP33" s="1" t="str">
        <f>IFERROR(VLOOKUP($A33,'WRL History'!GC$2:GD$50,2,FALSE),"")</f>
        <v/>
      </c>
      <c r="CQ33" s="1" t="str">
        <f>IFERROR(VLOOKUP($A33,'WRL History'!GE$2:GF$50,2,FALSE),"")</f>
        <v/>
      </c>
      <c r="CR33" s="1" t="str">
        <f>IFERROR(VLOOKUP($A33,'WRL History'!GG$2:GH$50,2,FALSE),"")</f>
        <v/>
      </c>
      <c r="CS33" s="1" t="str">
        <f>IFERROR(VLOOKUP($A33,'WRL History'!GI$2:GJ$50,2,FALSE),"")</f>
        <v/>
      </c>
      <c r="CT33" s="1" t="str">
        <f>IFERROR(VLOOKUP($A33,'WRL History'!GK$2:GL$50,2,FALSE),"")</f>
        <v/>
      </c>
      <c r="CU33" s="1" t="str">
        <f>IFERROR(VLOOKUP($A33,'WRL History'!GM$2:GN$50,2,FALSE),"")</f>
        <v/>
      </c>
      <c r="CV33" s="1" t="str">
        <f>IFERROR(VLOOKUP($A33,'WRL History'!GO$2:GP$50,2,FALSE),"")</f>
        <v/>
      </c>
      <c r="CW33" s="1" t="str">
        <f>IFERROR(VLOOKUP($A33,'WRL History'!GQ$2:GR$50,2,FALSE),"")</f>
        <v/>
      </c>
      <c r="CX33" s="1" t="str">
        <f>IFERROR(VLOOKUP($A33,'WRL History'!GS$2:GT$50,2,FALSE),"")</f>
        <v/>
      </c>
      <c r="CY33" s="1" t="str">
        <f>IFERROR(VLOOKUP($A33,'WRL History'!GU$2:GV$50,2,FALSE),"")</f>
        <v/>
      </c>
      <c r="CZ33" s="1" t="str">
        <f>IFERROR(VLOOKUP($A33,'WRL History'!GW$2:GX$50,2,FALSE),"")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18BD-2E5F-454A-AE37-D78D719E245F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28</v>
      </c>
      <c r="D2" t="s">
        <v>2</v>
      </c>
      <c r="I2" t="s">
        <v>122</v>
      </c>
      <c r="J2" t="s">
        <v>20</v>
      </c>
      <c r="K2">
        <v>2008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39.549999999999997</v>
      </c>
      <c r="D5" t="s">
        <v>19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32.299999999999997</v>
      </c>
    </row>
    <row r="6" spans="1:11" x14ac:dyDescent="0.25">
      <c r="B6" t="s">
        <v>21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17.5</v>
      </c>
      <c r="D6" t="s">
        <v>16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26.099999999999998</v>
      </c>
    </row>
    <row r="7" spans="1:11" x14ac:dyDescent="0.25">
      <c r="B7" t="s">
        <v>26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16.600000000000001</v>
      </c>
      <c r="D7" t="s">
        <v>20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21.1</v>
      </c>
    </row>
    <row r="8" spans="1:11" x14ac:dyDescent="0.25">
      <c r="B8" t="s">
        <v>17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4</v>
      </c>
      <c r="D8" t="s">
        <v>15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13.9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4.5</v>
      </c>
      <c r="D13" t="str">
        <f>B6</f>
        <v>Finland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5</v>
      </c>
      <c r="G13">
        <v>2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3.6</v>
      </c>
      <c r="D14" t="str">
        <f>B7</f>
        <v>Czech Republic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19</v>
      </c>
      <c r="G14">
        <v>2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0.8999999999999998</v>
      </c>
      <c r="D15" t="str">
        <f>B8</f>
        <v>Switzerland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22</v>
      </c>
      <c r="G15">
        <v>1</v>
      </c>
    </row>
    <row r="16" spans="1:11" x14ac:dyDescent="0.25">
      <c r="A16" t="s">
        <v>4</v>
      </c>
      <c r="B16" t="str">
        <f>B6</f>
        <v>Finland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8.1</v>
      </c>
      <c r="D16" t="str">
        <f>B7</f>
        <v>Czech Republic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8</v>
      </c>
      <c r="G16">
        <v>1</v>
      </c>
    </row>
    <row r="17" spans="1:7" x14ac:dyDescent="0.25">
      <c r="A17" t="s">
        <v>4</v>
      </c>
      <c r="B17" t="str">
        <f>B6</f>
        <v>Finland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5.3999999999999995</v>
      </c>
      <c r="D17" t="str">
        <f>B8</f>
        <v>Switzerland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12</v>
      </c>
      <c r="G17">
        <v>1</v>
      </c>
    </row>
    <row r="18" spans="1:7" x14ac:dyDescent="0.25">
      <c r="A18" t="s">
        <v>4</v>
      </c>
      <c r="B18" t="str">
        <f>B7</f>
        <v>Czech Republic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6.3</v>
      </c>
      <c r="D18" t="str">
        <f>B8</f>
        <v>Switzerland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0</v>
      </c>
    </row>
    <row r="20" spans="1:7" x14ac:dyDescent="0.25">
      <c r="A20" t="s">
        <v>4</v>
      </c>
      <c r="B20" t="str">
        <f>D5</f>
        <v>Germany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8.1</v>
      </c>
      <c r="D20" t="str">
        <f>D6</f>
        <v>Italy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5</v>
      </c>
      <c r="G20">
        <v>1</v>
      </c>
    </row>
    <row r="21" spans="1:7" x14ac:dyDescent="0.25">
      <c r="A21" t="s">
        <v>4</v>
      </c>
      <c r="B21" t="str">
        <f>D5</f>
        <v>Germany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6.3</v>
      </c>
      <c r="D21" t="str">
        <f>D7</f>
        <v>Belgium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7</v>
      </c>
      <c r="G21">
        <v>2</v>
      </c>
    </row>
    <row r="22" spans="1:7" x14ac:dyDescent="0.25">
      <c r="A22" t="s">
        <v>4</v>
      </c>
      <c r="B22" t="str">
        <f>D5</f>
        <v>Germany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3.6</v>
      </c>
      <c r="D22" t="str">
        <f>D8</f>
        <v>Denmark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2</v>
      </c>
    </row>
    <row r="23" spans="1:7" x14ac:dyDescent="0.25">
      <c r="A23" t="s">
        <v>4</v>
      </c>
      <c r="B23" t="str">
        <f>D6</f>
        <v>Italy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7.2</v>
      </c>
      <c r="D23" t="str">
        <f>D7</f>
        <v>Belgium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7</v>
      </c>
      <c r="G23">
        <v>2</v>
      </c>
    </row>
    <row r="24" spans="1:7" x14ac:dyDescent="0.25">
      <c r="A24" t="s">
        <v>4</v>
      </c>
      <c r="B24" t="str">
        <f>D6</f>
        <v>Italy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4.5</v>
      </c>
      <c r="D24" t="str">
        <f>D8</f>
        <v>Denmark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7</v>
      </c>
      <c r="G24">
        <v>4</v>
      </c>
    </row>
    <row r="25" spans="1:7" x14ac:dyDescent="0.25">
      <c r="A25" t="s">
        <v>4</v>
      </c>
      <c r="B25" t="str">
        <f>D7</f>
        <v>Belgium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6.3</v>
      </c>
      <c r="D25" t="str">
        <f>D8</f>
        <v>Denmark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15</v>
      </c>
      <c r="G25">
        <v>4</v>
      </c>
    </row>
    <row r="27" spans="1:7" x14ac:dyDescent="0.25">
      <c r="A27" s="7" t="s">
        <v>5</v>
      </c>
      <c r="B27" t="s">
        <v>26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15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9.9</v>
      </c>
      <c r="F27">
        <v>2</v>
      </c>
      <c r="G27">
        <v>4</v>
      </c>
    </row>
    <row r="28" spans="1:7" x14ac:dyDescent="0.25">
      <c r="A28" s="7" t="s">
        <v>5</v>
      </c>
      <c r="B28" t="s">
        <v>20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4.5</v>
      </c>
      <c r="D28" t="s">
        <v>17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13</v>
      </c>
      <c r="G28">
        <v>1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8.4</v>
      </c>
      <c r="D30" t="s">
        <v>16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9</v>
      </c>
      <c r="G30">
        <v>5</v>
      </c>
    </row>
    <row r="31" spans="1:7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6.3</v>
      </c>
      <c r="D31" t="s">
        <v>21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8</v>
      </c>
      <c r="G31">
        <v>5</v>
      </c>
    </row>
    <row r="33" spans="1:7" x14ac:dyDescent="0.25">
      <c r="A33" s="7" t="s">
        <v>13</v>
      </c>
      <c r="B33" t="str">
        <f>IF(F27&lt;G27,B27,IF(G27&lt;F27,D27,"Awaiting results"))</f>
        <v>Czech Republic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6.3</v>
      </c>
      <c r="D33" t="str">
        <f>IF(F28&lt;G28,B28,IF(G28&lt;F28,D28,"Awaiting results"))</f>
        <v>Switzerland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6</v>
      </c>
      <c r="G33">
        <v>2</v>
      </c>
    </row>
    <row r="34" spans="1:7" x14ac:dyDescent="0.25">
      <c r="A34" s="7" t="s">
        <v>27</v>
      </c>
      <c r="B34" t="str">
        <f>IF(F27&gt;G27,B27,IF(G27&gt;F27,D27,"Awaiting results"))</f>
        <v>Denmark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Belgium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6.3</v>
      </c>
      <c r="F34">
        <v>3</v>
      </c>
      <c r="G34">
        <v>8</v>
      </c>
    </row>
    <row r="36" spans="1:7" x14ac:dyDescent="0.25">
      <c r="A36" t="s">
        <v>7</v>
      </c>
      <c r="B36" t="str">
        <f>IF(F30&lt;G30,B30,IF(G30&lt;F30,D30,"Awaiting results"))</f>
        <v>Italy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8.3999999999999986</v>
      </c>
      <c r="D36" t="str">
        <f>IF(F31&lt;G31,B31,IF(G31&lt;F31,D31,"Awaiting results"))</f>
        <v>Finland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5</v>
      </c>
      <c r="G36">
        <v>2</v>
      </c>
    </row>
    <row r="37" spans="1:7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12.15</v>
      </c>
      <c r="D37" t="str">
        <f>IF(F31&gt;G31,B31,IF(G31&gt;F31,D31,"Awaiting results"))</f>
        <v>Germany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7</v>
      </c>
      <c r="G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0C3261BC-EF76-402B-B0FC-4795609FC3EF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7AC0134A-BB7E-4BF0-A30E-56D34252B31C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5CB258A7-83B8-4935-B7C4-0EC0CAAAF5B3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8CA3-FEE7-4C25-A7CA-496F189DF767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29</v>
      </c>
      <c r="D2" t="s">
        <v>3</v>
      </c>
      <c r="I2" t="s">
        <v>123</v>
      </c>
      <c r="J2" t="s">
        <v>16</v>
      </c>
      <c r="K2">
        <v>2010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44.15</v>
      </c>
      <c r="D5" t="s">
        <v>19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63.750000000000007</v>
      </c>
    </row>
    <row r="6" spans="1:11" x14ac:dyDescent="0.25">
      <c r="B6" t="s">
        <v>23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8</v>
      </c>
      <c r="D6" t="s">
        <v>17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18.8</v>
      </c>
    </row>
    <row r="7" spans="1:11" x14ac:dyDescent="0.25">
      <c r="B7" t="s">
        <v>21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45.8</v>
      </c>
      <c r="D7" t="s">
        <v>16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24.8</v>
      </c>
    </row>
    <row r="8" spans="1:11" x14ac:dyDescent="0.25">
      <c r="B8" t="s">
        <v>15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28.400000000000002</v>
      </c>
      <c r="D8" t="s">
        <v>20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29.599999999999998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2.3999999999999995</v>
      </c>
      <c r="D13" t="str">
        <f>B6</f>
        <v>Australia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16</v>
      </c>
      <c r="G13">
        <v>0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7.1999999999999993</v>
      </c>
      <c r="D14" t="str">
        <f>B7</f>
        <v>Finland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8</v>
      </c>
      <c r="G14">
        <v>3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4.8000000000000007</v>
      </c>
      <c r="D15" t="str">
        <f>B8</f>
        <v>Denmark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16</v>
      </c>
      <c r="G15">
        <v>4</v>
      </c>
    </row>
    <row r="16" spans="1:11" x14ac:dyDescent="0.25">
      <c r="A16" t="s">
        <v>4</v>
      </c>
      <c r="B16" t="str">
        <f>B6</f>
        <v>Australia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Finland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7.1999999999999993</v>
      </c>
      <c r="F16">
        <v>1</v>
      </c>
      <c r="G16">
        <v>14</v>
      </c>
    </row>
    <row r="17" spans="1:7" x14ac:dyDescent="0.25">
      <c r="A17" t="s">
        <v>4</v>
      </c>
      <c r="B17" t="str">
        <f>B6</f>
        <v>Australia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Denmark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9.6000000000000014</v>
      </c>
      <c r="F17">
        <v>4</v>
      </c>
      <c r="G17">
        <v>12</v>
      </c>
    </row>
    <row r="18" spans="1:7" x14ac:dyDescent="0.25">
      <c r="A18" t="s">
        <v>4</v>
      </c>
      <c r="B18" t="str">
        <f>B7</f>
        <v>Finland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9.6000000000000014</v>
      </c>
      <c r="D18" t="str">
        <f>B8</f>
        <v>Denmark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4</v>
      </c>
    </row>
    <row r="20" spans="1:7" x14ac:dyDescent="0.25">
      <c r="A20" t="s">
        <v>4</v>
      </c>
      <c r="B20" t="str">
        <f>D5</f>
        <v>Germany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4.8000000000000007</v>
      </c>
      <c r="D20" t="str">
        <f>D6</f>
        <v>Switzerland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13</v>
      </c>
      <c r="G20">
        <v>0</v>
      </c>
    </row>
    <row r="21" spans="1:7" x14ac:dyDescent="0.25">
      <c r="A21" t="s">
        <v>4</v>
      </c>
      <c r="B21" t="str">
        <f>D5</f>
        <v>Germany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10.8</v>
      </c>
      <c r="D21" t="str">
        <f>D7</f>
        <v>Italy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5</v>
      </c>
      <c r="G21">
        <v>4</v>
      </c>
    </row>
    <row r="22" spans="1:7" x14ac:dyDescent="0.25">
      <c r="A22" t="s">
        <v>4</v>
      </c>
      <c r="B22" t="str">
        <f>D5</f>
        <v>Germany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9.6000000000000014</v>
      </c>
      <c r="D22" t="str">
        <f>D8</f>
        <v>Belgium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3</v>
      </c>
    </row>
    <row r="23" spans="1:7" x14ac:dyDescent="0.25">
      <c r="A23" t="s">
        <v>4</v>
      </c>
      <c r="B23" t="str">
        <f>D6</f>
        <v>Switzerland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Italy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6</v>
      </c>
      <c r="F23">
        <v>0</v>
      </c>
      <c r="G23">
        <v>11</v>
      </c>
    </row>
    <row r="24" spans="1:7" x14ac:dyDescent="0.25">
      <c r="A24" t="s">
        <v>4</v>
      </c>
      <c r="B24" t="str">
        <f>D6</f>
        <v>Switzerland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Belgium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7.1999999999999993</v>
      </c>
      <c r="F24">
        <v>5</v>
      </c>
      <c r="G24">
        <v>20</v>
      </c>
    </row>
    <row r="25" spans="1:7" x14ac:dyDescent="0.25">
      <c r="A25" t="s">
        <v>4</v>
      </c>
      <c r="B25" t="str">
        <f>D7</f>
        <v>Italy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10.8</v>
      </c>
      <c r="D25" t="str">
        <f>D8</f>
        <v>Belgium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8</v>
      </c>
      <c r="G25">
        <v>5</v>
      </c>
    </row>
    <row r="27" spans="1:7" x14ac:dyDescent="0.25">
      <c r="A27" s="7" t="s">
        <v>5</v>
      </c>
      <c r="B27" t="s">
        <v>15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10.8</v>
      </c>
      <c r="D27" t="s">
        <v>17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8</v>
      </c>
      <c r="G27">
        <v>3</v>
      </c>
    </row>
    <row r="28" spans="1:7" x14ac:dyDescent="0.25">
      <c r="A28" s="7" t="s">
        <v>5</v>
      </c>
      <c r="B28" t="s">
        <v>20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6</v>
      </c>
      <c r="D28" t="s">
        <v>23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25</v>
      </c>
      <c r="G28">
        <v>5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">
        <v>16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7</v>
      </c>
      <c r="G30">
        <v>4</v>
      </c>
    </row>
    <row r="31" spans="1:7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9.4499999999999993</v>
      </c>
      <c r="D31" t="s">
        <v>21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6</v>
      </c>
      <c r="G31">
        <v>1</v>
      </c>
    </row>
    <row r="33" spans="1:8" x14ac:dyDescent="0.25">
      <c r="A33" s="7" t="s">
        <v>13</v>
      </c>
      <c r="B33" t="str">
        <f>IF(F27&lt;G27,B27,IF(G27&lt;F27,D27,"Awaiting results"))</f>
        <v>Switzerland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10.8</v>
      </c>
      <c r="D33" t="str">
        <f>IF(F28&lt;G28,B28,IF(G28&lt;F28,D28,"Awaiting results"))</f>
        <v>Australia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3</v>
      </c>
      <c r="G33">
        <v>2</v>
      </c>
    </row>
    <row r="34" spans="1:8" x14ac:dyDescent="0.25">
      <c r="A34" s="7" t="s">
        <v>27</v>
      </c>
      <c r="B34" t="str">
        <f>IF(F27&gt;G27,B27,IF(G27&gt;F27,D27,"Awaiting results"))</f>
        <v>Denmark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Belgium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8.3999999999999986</v>
      </c>
      <c r="F34">
        <v>8</v>
      </c>
      <c r="G34">
        <v>11</v>
      </c>
    </row>
    <row r="36" spans="1:8" x14ac:dyDescent="0.25">
      <c r="A36" t="s">
        <v>7</v>
      </c>
      <c r="B36" t="str">
        <f>IF(F30&lt;G30,B30,IF(G30&lt;F30,D30,"Awaiting results"))</f>
        <v>Italy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Finland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18</v>
      </c>
      <c r="F36">
        <v>5</v>
      </c>
      <c r="G36">
        <v>6</v>
      </c>
    </row>
    <row r="37" spans="1:8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4.95</v>
      </c>
      <c r="D37" t="str">
        <f>IF(F31&gt;G31,B31,IF(G31&gt;F31,D31,"Awaiting results"))</f>
        <v>Germany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12.100000000000001</v>
      </c>
      <c r="F37">
        <v>6</v>
      </c>
      <c r="G37">
        <v>7</v>
      </c>
      <c r="H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0EE913E7-7FCA-4406-A197-C4DD12F2C34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A1FE4D09-4061-4030-ABE3-707B136F1AC5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6B1F69E-5FA9-4AB3-BD87-B5E9A316090F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H t K T f M u V m G o A A A A + A A A A B I A H A B D b 2 5 m a W c v U G F j a 2 F n Z S 5 4 b W w g o h g A K K A U A A A A A A A A A A A A A A A A A A A A A A A A A A A A h Y 9 B C s I w F E S v U r J v f h t R S v l N F 6 4 E C 4 I i b k O M b b B N p U l N 7 + b C I 3 k F C 1 p 1 5 3 K G N / D m c b t j P j R 1 c F W d 1 a 3 J S E w j E i g j 2 6 M 2 Z U Z 6 d w o T k n P c C H k W p Q p G 2 N h 0 s D o j l X O X F M B 7 T / 2 M t l 0 J L I p i O B T r r a x U I 0 J t r B N G K v J Z H f + v C M f 9 S 4 Y z u m B 0 z h i j L I k R p h o L b b 4 I G 4 1 p h P B T 4 r K v X d 8 p r l 2 4 2 i F M E e H 9 g j 8 B U E s D B B Q A A g A I A O B 7 S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e 0 p N K I p H u A 4 A A A A R A A A A E w A c A E Z v c m 1 1 b G F z L 1 N l Y 3 R p b 2 4 x L m 0 g o h g A K K A U A A A A A A A A A A A A A A A A A A A A A A A A A A A A K 0 5 N L s n M z 1 M I h t C G 1 g B Q S w E C L Q A U A A I A C A D g e 0 p N 8 y 5 W Y a g A A A D 4 A A A A E g A A A A A A A A A A A A A A A A A A A A A A Q 2 9 u Z m l n L 1 B h Y 2 t h Z 2 U u e G 1 s U E s B A i 0 A F A A C A A g A 4 H t K T Q / K 6 a u k A A A A 6 Q A A A B M A A A A A A A A A A A A A A A A A 9 A A A A F t D b 2 5 0 Z W 5 0 X 1 R 5 c G V z X S 5 4 b W x Q S w E C L Q A U A A I A C A D g e 0 p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V S k R 1 i U D k i f t 3 Y a b w Y C j A A A A A A C A A A A A A A Q Z g A A A A E A A C A A A A B T 0 9 q F T p E C D m 0 u A q y D G h 4 W I R N z G c A 0 w N N U x 9 U h p m + 7 g g A A A A A O g A A A A A I A A C A A A A A N r 3 R 7 g d w H R G A x f x U T f S / q 4 E 2 s k 6 d L 3 k V a z n 8 W / G 2 v x 1 A A A A B t / z d M u Q s n d o C 0 O Y H j + 4 c j k c 9 d f 8 Y m i Q X I a U d C B g 0 c 4 H E a 8 O O X T o n z g U X k T u y K O P l M E c b 1 U W K k 1 i 0 R m L N n E 3 A y l e N m y b V w o y w A X F M N k I K / Z E A A A A D Q C P m p Y / a 6 1 f o b k s r m a e F t S x F 3 / 5 l V U w 3 / w H h h + 0 e n 8 z Q X I 2 P v 2 V j n p 2 B V 1 C q / t L D K P g Z 1 c p Y Y m 2 k 0 h F / Z g r z k < / D a t a M a s h u p > 
</file>

<file path=customXml/itemProps1.xml><?xml version="1.0" encoding="utf-8"?>
<ds:datastoreItem xmlns:ds="http://schemas.openxmlformats.org/officeDocument/2006/customXml" ds:itemID="{74ACA7B1-9B9A-4574-BB70-5996B893D0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WRL</vt:lpstr>
      <vt:lpstr>WRL History</vt:lpstr>
      <vt:lpstr>WRL Points</vt:lpstr>
      <vt:lpstr>Base RC and WC</vt:lpstr>
      <vt:lpstr>Base QT and Friendly</vt:lpstr>
      <vt:lpstr>Data</vt:lpstr>
      <vt:lpstr>Positions array</vt:lpstr>
      <vt:lpstr>2008EC</vt:lpstr>
      <vt:lpstr>2010WC</vt:lpstr>
      <vt:lpstr>2011QT</vt:lpstr>
      <vt:lpstr>2012EC</vt:lpstr>
      <vt:lpstr>2014WC</vt:lpstr>
      <vt:lpstr>2016EC</vt:lpstr>
      <vt:lpstr>2017FS</vt:lpstr>
      <vt:lpstr>2018WC</vt:lpstr>
      <vt:lpstr>2019QT</vt:lpstr>
      <vt:lpstr>2020ES</vt:lpstr>
      <vt:lpstr>2022BDNC</vt:lpstr>
      <vt:lpstr>2022WC</vt:lpstr>
      <vt:lpstr>2023QT</vt:lpstr>
      <vt:lpstr>WRSpoints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Siiki</dc:creator>
  <cp:lastModifiedBy>Ilkka Siiki</cp:lastModifiedBy>
  <dcterms:created xsi:type="dcterms:W3CDTF">2018-10-08T16:07:46Z</dcterms:created>
  <dcterms:modified xsi:type="dcterms:W3CDTF">2024-01-02T11:03:54Z</dcterms:modified>
</cp:coreProperties>
</file>